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74" activeTab="1"/>
  </bookViews>
  <sheets>
    <sheet name="พ.ย.67" sheetId="3" r:id="rId1"/>
    <sheet name="Sheet1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12" i="4"/>
  <c r="L13" i="4"/>
  <c r="L5" i="4"/>
  <c r="D13" i="4" l="1"/>
  <c r="G13" i="4" s="1"/>
  <c r="I13" i="4" s="1"/>
  <c r="D12" i="4"/>
  <c r="G12" i="4" s="1"/>
  <c r="I12" i="4" s="1"/>
  <c r="D11" i="4"/>
  <c r="G11" i="4" s="1"/>
  <c r="I11" i="4" s="1"/>
  <c r="D10" i="4"/>
  <c r="G10" i="4" s="1"/>
  <c r="D9" i="4"/>
  <c r="G9" i="4" s="1"/>
  <c r="I9" i="4" s="1"/>
  <c r="D8" i="4"/>
  <c r="G8" i="4" s="1"/>
  <c r="I8" i="4" s="1"/>
  <c r="D7" i="4"/>
  <c r="G7" i="4" s="1"/>
  <c r="I7" i="4" s="1"/>
  <c r="D6" i="4"/>
  <c r="G6" i="4" s="1"/>
  <c r="I6" i="4" s="1"/>
  <c r="I5" i="4"/>
  <c r="D13" i="3" l="1"/>
  <c r="G13" i="3" s="1"/>
  <c r="I13" i="3" s="1"/>
  <c r="D12" i="3"/>
  <c r="G12" i="3" s="1"/>
  <c r="I12" i="3" s="1"/>
  <c r="D11" i="3"/>
  <c r="G11" i="3" s="1"/>
  <c r="I11" i="3" s="1"/>
  <c r="D10" i="3"/>
  <c r="G10" i="3" s="1"/>
  <c r="D9" i="3"/>
  <c r="G9" i="3" s="1"/>
  <c r="I9" i="3" s="1"/>
  <c r="D8" i="3"/>
  <c r="G8" i="3" s="1"/>
  <c r="I8" i="3" s="1"/>
  <c r="D7" i="3"/>
  <c r="G7" i="3" s="1"/>
  <c r="I7" i="3" s="1"/>
  <c r="D6" i="3"/>
  <c r="G6" i="3" s="1"/>
  <c r="I6" i="3" s="1"/>
  <c r="I5" i="3"/>
</calcChain>
</file>

<file path=xl/sharedStrings.xml><?xml version="1.0" encoding="utf-8"?>
<sst xmlns="http://schemas.openxmlformats.org/spreadsheetml/2006/main" count="216" uniqueCount="75">
  <si>
    <t xml:space="preserve">  มหาวิทยาลัยเทคโนโลยีราชมงคลล้านนา เชียงราย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</si>
  <si>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</si>
  <si>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</si>
  <si>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</si>
  <si>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</si>
  <si>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</si>
  <si>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</si>
  <si>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</si>
  <si>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</si>
  <si>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</si>
  <si>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</si>
  <si>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</si>
  <si>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</si>
  <si>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</si>
  <si>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</si>
  <si>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</si>
  <si>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</si>
  <si>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</si>
  <si>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</si>
  <si>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</si>
  <si>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</si>
  <si>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</si>
  <si>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</si>
  <si>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</si>
  <si>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</si>
  <si>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</si>
  <si>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นางสาวยุวรินทร์ ดวงวรรณา</t>
  </si>
  <si>
    <t>1579900343143</t>
  </si>
  <si>
    <t>21112567</t>
  </si>
  <si>
    <t>สรุปผลการดำเนินการจัดซื้อจัดจ้างในรอบเดือน พฤศจิกายน 2567</t>
  </si>
  <si>
    <t>วัสดุการเกษตร</t>
  </si>
  <si>
    <t>ห้างหุ้นส่วนจำกัด รวมสินชื่นชอบ การเกษตร</t>
  </si>
  <si>
    <t>685-2PO0005</t>
  </si>
  <si>
    <t>09012568</t>
  </si>
  <si>
    <t>0573533000325</t>
  </si>
  <si>
    <t>น้ำมันเชื้อเพลิงและสารหล่อลืน</t>
  </si>
  <si>
    <t>บริษัท ยอดเหนือปิโตรเลียม จำกัด</t>
  </si>
  <si>
    <t>0575534000495</t>
  </si>
  <si>
    <t>ม่้ไผ่ลวกแดง</t>
  </si>
  <si>
    <t>นางสาวกัลยาลักษณ์ คำภีระ</t>
  </si>
  <si>
    <t>1579900131103</t>
  </si>
  <si>
    <t>มูลวัว มูลไก่ ปูนขาว</t>
  </si>
  <si>
    <t>จ้างเหมารถตู้เพื่อเดินทางดำเนินโครงการปันสุข บรรเทาทุกข์ ช่วยเหลือผู้ประสบภัยน้ำท่วม</t>
  </si>
  <si>
    <t>นายสันติ คิดอ่าน</t>
  </si>
  <si>
    <t>685-2P00048</t>
  </si>
  <si>
    <t>นายแอ๊ด  ตาดคำ</t>
  </si>
  <si>
    <t>685-2PS0047</t>
  </si>
  <si>
    <t>3570500788936</t>
  </si>
  <si>
    <t>ซื้อวัสดุดำเนินโครงการ ปันสุข บรรเทาทุกข์ ช่วยเหลือผู้ประสบภัย</t>
  </si>
  <si>
    <t>ปารมี 168 (สำนักงานใหญ่)</t>
  </si>
  <si>
    <t>04112567</t>
  </si>
  <si>
    <t>04122567</t>
  </si>
  <si>
    <t>0573562000494</t>
  </si>
  <si>
    <t>ซื้อครุภัณฑ์เลื่อยยนต์</t>
  </si>
  <si>
    <t>บริษัท ถาวรพาณิชย์ 2526 (พาน) จำกัด</t>
  </si>
  <si>
    <t>685-2PO0019</t>
  </si>
  <si>
    <t>06122567</t>
  </si>
  <si>
    <t>0575560003927</t>
  </si>
  <si>
    <t>ซื้อวัสดุใช้สำหรับงานซ่อม</t>
  </si>
  <si>
    <t>685-2PO0017</t>
  </si>
  <si>
    <t>25112568</t>
  </si>
  <si>
    <t>25122567</t>
  </si>
  <si>
    <t>3570500752800</t>
  </si>
  <si>
    <t>671214016032</t>
  </si>
  <si>
    <t>67119391763</t>
  </si>
  <si>
    <t>671214016887</t>
  </si>
  <si>
    <t>671214017705</t>
  </si>
  <si>
    <t>671214018353</t>
  </si>
  <si>
    <t>67119556976</t>
  </si>
  <si>
    <t>671114478286</t>
  </si>
  <si>
    <t>671114478499</t>
  </si>
  <si>
    <t>671114418981</t>
  </si>
  <si>
    <t>671114415283</t>
  </si>
  <si>
    <t>671114376439</t>
  </si>
  <si>
    <t>ไม้ไผ่ลวกแดง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</si>
</sst>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7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187" fontId="1" fillId="0" borderId="4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wrapText="1"/>
    </xf>
    <xf numFmtId="4" fontId="1" fillId="0" borderId="7" xfId="0" applyNumberFormat="1" applyFont="1" applyFill="1" applyBorder="1" applyAlignment="1">
      <alignment horizontal="right" wrapText="1"/>
    </xf>
    <xf numFmtId="49" fontId="1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right" wrapText="1"/>
    </xf>
    <xf numFmtId="49" fontId="1" fillId="0" borderId="7" xfId="0" applyNumberFormat="1" applyFont="1" applyFill="1" applyBorder="1" applyAlignment="1">
      <alignment horizontal="right" vertical="center" wrapText="1"/>
    </xf>
    <xf numFmtId="49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left" wrapText="1"/>
    </xf>
    <xf numFmtId="4" fontId="1" fillId="0" borderId="7" xfId="0" applyNumberFormat="1" applyFont="1" applyFill="1" applyBorder="1" applyAlignment="1">
      <alignment horizontal="right" vertical="center" wrapText="1"/>
    </xf>
    <xf numFmtId="49" fontId="1" fillId="0" borderId="7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187" fontId="2" fillId="0" borderId="4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4" fontId="2" fillId="0" borderId="7" xfId="0" applyNumberFormat="1" applyFont="1" applyFill="1" applyBorder="1" applyAlignment="1">
      <alignment horizontal="right" wrapText="1"/>
    </xf>
    <xf numFmtId="49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wrapText="1"/>
    </xf>
    <xf numFmtId="4" fontId="2" fillId="0" borderId="7" xfId="0" applyNumberFormat="1" applyFont="1" applyFill="1" applyBorder="1" applyAlignment="1">
      <alignment horizontal="right" vertical="center" wrapText="1"/>
    </xf>
    <xf numFmtId="49" fontId="2" fillId="0" borderId="7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wrapText="1"/>
    </xf>
    <xf numFmtId="0" fontId="2" fillId="0" borderId="7" xfId="0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S13"/>
  <sheetViews>
    <sheetView topLeftCell="F1" zoomScale="66" zoomScaleNormal="66" workbookViewId="0">
      <pane ySplit="4" topLeftCell="A5" activePane="bottomLeft" state="frozen"/>
      <selection pane="bottomLeft" activeCell="F1" sqref="A1:XFD1048576"/>
    </sheetView>
  </sheetViews>
  <sheetFormatPr defaultColWidth="12.5546875" defaultRowHeight="19.8" x14ac:dyDescent="0.5"/>
  <cols>
    <col min="1" max="1" width="7.33203125" style="8" customWidth="1"/>
    <col min="2" max="2" width="34.88671875" style="8" customWidth="1"/>
    <col min="3" max="3" width="17.5546875" style="39" customWidth="1"/>
    <col min="4" max="4" width="14.33203125" style="39" customWidth="1"/>
    <col min="5" max="5" width="18.6640625" style="8" customWidth="1"/>
    <col min="6" max="6" width="38.5546875" style="8" customWidth="1"/>
    <col min="7" max="7" width="15" style="8" customWidth="1"/>
    <col min="8" max="8" width="37.6640625" style="8" customWidth="1"/>
    <col min="9" max="9" width="15.6640625" style="8" customWidth="1"/>
    <col min="10" max="10" width="34.5546875" style="8" customWidth="1"/>
    <col min="11" max="11" width="17.6640625" style="39" customWidth="1"/>
    <col min="12" max="12" width="13.44140625" style="39" customWidth="1"/>
    <col min="13" max="13" width="14.33203125" style="39" customWidth="1"/>
    <col min="14" max="16" width="17.33203125" style="39" customWidth="1"/>
    <col min="17" max="17" width="23.88671875" style="8" customWidth="1"/>
    <col min="18" max="18" width="20.88671875" style="8" customWidth="1"/>
    <col min="19" max="19" width="19.33203125" style="8" customWidth="1"/>
    <col min="20" max="26" width="8.5546875" style="8" customWidth="1"/>
    <col min="27" max="16384" width="12.5546875" style="8"/>
  </cols>
  <sheetData>
    <row r="1" spans="1:19" x14ac:dyDescent="0.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7"/>
      <c r="R1" s="7"/>
      <c r="S1" s="7"/>
    </row>
    <row r="2" spans="1:19" x14ac:dyDescent="0.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5">
      <c r="A3" s="10" t="s">
        <v>1</v>
      </c>
      <c r="B3" s="10" t="s">
        <v>2</v>
      </c>
      <c r="C3" s="11" t="s">
        <v>3</v>
      </c>
      <c r="D3" s="11" t="s">
        <v>4</v>
      </c>
      <c r="E3" s="10" t="s">
        <v>5</v>
      </c>
      <c r="F3" s="12" t="s">
        <v>6</v>
      </c>
      <c r="G3" s="13"/>
      <c r="H3" s="12" t="s">
        <v>7</v>
      </c>
      <c r="I3" s="13"/>
      <c r="J3" s="14" t="s">
        <v>8</v>
      </c>
      <c r="K3" s="15" t="s">
        <v>9</v>
      </c>
      <c r="L3" s="16"/>
      <c r="M3" s="17" t="s">
        <v>10</v>
      </c>
      <c r="N3" s="17" t="s">
        <v>11</v>
      </c>
      <c r="O3" s="18" t="s">
        <v>12</v>
      </c>
      <c r="P3" s="18" t="s">
        <v>13</v>
      </c>
      <c r="Q3" s="10" t="s">
        <v>14</v>
      </c>
      <c r="R3" s="19" t="s">
        <v>15</v>
      </c>
      <c r="S3" s="10" t="s">
        <v>16</v>
      </c>
    </row>
    <row r="4" spans="1:19" x14ac:dyDescent="0.5">
      <c r="A4" s="20"/>
      <c r="B4" s="20"/>
      <c r="C4" s="21" t="s">
        <v>17</v>
      </c>
      <c r="D4" s="21" t="s">
        <v>18</v>
      </c>
      <c r="E4" s="20"/>
      <c r="F4" s="22"/>
      <c r="G4" s="23"/>
      <c r="H4" s="22"/>
      <c r="I4" s="23"/>
      <c r="J4" s="24" t="s">
        <v>19</v>
      </c>
      <c r="K4" s="25" t="s">
        <v>20</v>
      </c>
      <c r="L4" s="26"/>
      <c r="M4" s="26"/>
      <c r="N4" s="26"/>
      <c r="O4" s="27"/>
      <c r="P4" s="27"/>
      <c r="Q4" s="20"/>
      <c r="R4" s="22"/>
      <c r="S4" s="20"/>
    </row>
    <row r="5" spans="1:19" ht="39.6" x14ac:dyDescent="0.5">
      <c r="A5" s="28">
        <v>1</v>
      </c>
      <c r="B5" s="29" t="s">
        <v>30</v>
      </c>
      <c r="C5" s="30">
        <v>10075</v>
      </c>
      <c r="D5" s="30">
        <v>10075</v>
      </c>
      <c r="E5" s="31" t="s">
        <v>21</v>
      </c>
      <c r="F5" s="29" t="s">
        <v>31</v>
      </c>
      <c r="G5" s="32">
        <v>10075</v>
      </c>
      <c r="H5" s="29" t="s">
        <v>31</v>
      </c>
      <c r="I5" s="32">
        <f>G5</f>
        <v>10075</v>
      </c>
      <c r="J5" s="1" t="s">
        <v>22</v>
      </c>
      <c r="K5" s="33" t="s">
        <v>32</v>
      </c>
      <c r="L5" s="34" t="s">
        <v>28</v>
      </c>
      <c r="M5" s="34" t="s">
        <v>33</v>
      </c>
      <c r="N5" s="33">
        <v>67119391763</v>
      </c>
      <c r="O5" s="35" t="s">
        <v>63</v>
      </c>
      <c r="P5" s="35" t="s">
        <v>34</v>
      </c>
      <c r="Q5" s="28" t="s">
        <v>23</v>
      </c>
      <c r="R5" s="28" t="s">
        <v>24</v>
      </c>
      <c r="S5" s="28" t="s">
        <v>25</v>
      </c>
    </row>
    <row r="6" spans="1:19" ht="39.6" x14ac:dyDescent="0.5">
      <c r="A6" s="28">
        <v>2</v>
      </c>
      <c r="B6" s="36" t="s">
        <v>35</v>
      </c>
      <c r="C6" s="30">
        <v>3980</v>
      </c>
      <c r="D6" s="37">
        <f t="shared" ref="D6:D13" si="0">C6</f>
        <v>3980</v>
      </c>
      <c r="E6" s="31" t="s">
        <v>21</v>
      </c>
      <c r="F6" s="29" t="s">
        <v>36</v>
      </c>
      <c r="G6" s="32">
        <f t="shared" ref="G6:G13" si="1">D6</f>
        <v>3980</v>
      </c>
      <c r="H6" s="1" t="s">
        <v>36</v>
      </c>
      <c r="I6" s="32">
        <f t="shared" ref="I6" si="2">G6</f>
        <v>3980</v>
      </c>
      <c r="J6" s="1" t="s">
        <v>22</v>
      </c>
      <c r="K6" s="33" t="s">
        <v>32</v>
      </c>
      <c r="L6" s="34" t="s">
        <v>28</v>
      </c>
      <c r="M6" s="34" t="s">
        <v>33</v>
      </c>
      <c r="N6" s="35" t="s">
        <v>64</v>
      </c>
      <c r="O6" s="35" t="s">
        <v>65</v>
      </c>
      <c r="P6" s="35" t="s">
        <v>37</v>
      </c>
      <c r="Q6" s="28" t="s">
        <v>23</v>
      </c>
      <c r="R6" s="28" t="s">
        <v>24</v>
      </c>
      <c r="S6" s="28" t="s">
        <v>25</v>
      </c>
    </row>
    <row r="7" spans="1:19" ht="39.6" x14ac:dyDescent="0.5">
      <c r="A7" s="28">
        <v>3</v>
      </c>
      <c r="B7" s="29" t="s">
        <v>38</v>
      </c>
      <c r="C7" s="30">
        <v>45040</v>
      </c>
      <c r="D7" s="37">
        <f t="shared" si="0"/>
        <v>45040</v>
      </c>
      <c r="E7" s="31" t="s">
        <v>21</v>
      </c>
      <c r="F7" s="29" t="s">
        <v>39</v>
      </c>
      <c r="G7" s="32">
        <f t="shared" si="1"/>
        <v>45040</v>
      </c>
      <c r="H7" s="1" t="s">
        <v>39</v>
      </c>
      <c r="I7" s="32">
        <f t="shared" ref="I7" si="3">G7</f>
        <v>45040</v>
      </c>
      <c r="J7" s="1" t="s">
        <v>22</v>
      </c>
      <c r="K7" s="33" t="s">
        <v>32</v>
      </c>
      <c r="L7" s="34" t="s">
        <v>28</v>
      </c>
      <c r="M7" s="34" t="s">
        <v>33</v>
      </c>
      <c r="N7" s="35" t="s">
        <v>64</v>
      </c>
      <c r="O7" s="35" t="s">
        <v>66</v>
      </c>
      <c r="P7" s="35" t="s">
        <v>40</v>
      </c>
      <c r="Q7" s="28" t="s">
        <v>23</v>
      </c>
      <c r="R7" s="28" t="s">
        <v>24</v>
      </c>
      <c r="S7" s="28" t="s">
        <v>25</v>
      </c>
    </row>
    <row r="8" spans="1:19" ht="39.6" x14ac:dyDescent="0.5">
      <c r="A8" s="28">
        <v>4</v>
      </c>
      <c r="B8" s="36" t="s">
        <v>41</v>
      </c>
      <c r="C8" s="30">
        <v>5525</v>
      </c>
      <c r="D8" s="37">
        <f t="shared" si="0"/>
        <v>5525</v>
      </c>
      <c r="E8" s="31" t="s">
        <v>21</v>
      </c>
      <c r="F8" s="38" t="s">
        <v>26</v>
      </c>
      <c r="G8" s="32">
        <f t="shared" si="1"/>
        <v>5525</v>
      </c>
      <c r="H8" s="2" t="s">
        <v>26</v>
      </c>
      <c r="I8" s="32">
        <f t="shared" ref="I8" si="4">G8</f>
        <v>5525</v>
      </c>
      <c r="J8" s="1" t="s">
        <v>22</v>
      </c>
      <c r="K8" s="33" t="s">
        <v>32</v>
      </c>
      <c r="L8" s="34" t="s">
        <v>28</v>
      </c>
      <c r="M8" s="34" t="s">
        <v>33</v>
      </c>
      <c r="N8" s="35" t="s">
        <v>64</v>
      </c>
      <c r="O8" s="35" t="s">
        <v>67</v>
      </c>
      <c r="P8" s="35" t="s">
        <v>27</v>
      </c>
      <c r="Q8" s="28" t="s">
        <v>23</v>
      </c>
      <c r="R8" s="28" t="s">
        <v>24</v>
      </c>
      <c r="S8" s="28" t="s">
        <v>25</v>
      </c>
    </row>
    <row r="9" spans="1:19" ht="39.6" x14ac:dyDescent="0.5">
      <c r="A9" s="28">
        <v>5</v>
      </c>
      <c r="B9" s="29" t="s">
        <v>42</v>
      </c>
      <c r="C9" s="30">
        <v>57600</v>
      </c>
      <c r="D9" s="37">
        <f t="shared" si="0"/>
        <v>57600</v>
      </c>
      <c r="E9" s="31" t="s">
        <v>21</v>
      </c>
      <c r="F9" s="29" t="s">
        <v>43</v>
      </c>
      <c r="G9" s="32">
        <f t="shared" si="1"/>
        <v>57600</v>
      </c>
      <c r="H9" s="1" t="s">
        <v>43</v>
      </c>
      <c r="I9" s="32">
        <f t="shared" ref="I9" si="5">G9</f>
        <v>57600</v>
      </c>
      <c r="J9" s="1" t="s">
        <v>22</v>
      </c>
      <c r="K9" s="3" t="s">
        <v>44</v>
      </c>
      <c r="L9" s="33">
        <v>1112567</v>
      </c>
      <c r="M9" s="33">
        <v>1122567</v>
      </c>
      <c r="N9" s="35" t="s">
        <v>68</v>
      </c>
      <c r="O9" s="35" t="s">
        <v>69</v>
      </c>
      <c r="P9" s="35" t="s">
        <v>62</v>
      </c>
      <c r="Q9" s="28" t="s">
        <v>23</v>
      </c>
      <c r="R9" s="28" t="s">
        <v>24</v>
      </c>
      <c r="S9" s="28" t="s">
        <v>25</v>
      </c>
    </row>
    <row r="10" spans="1:19" ht="39.6" x14ac:dyDescent="0.5">
      <c r="A10" s="28">
        <v>1</v>
      </c>
      <c r="B10" s="29" t="s">
        <v>42</v>
      </c>
      <c r="C10" s="37">
        <v>14400</v>
      </c>
      <c r="D10" s="37">
        <f t="shared" si="0"/>
        <v>14400</v>
      </c>
      <c r="E10" s="31" t="s">
        <v>21</v>
      </c>
      <c r="F10" s="1" t="s">
        <v>45</v>
      </c>
      <c r="G10" s="32">
        <f t="shared" si="1"/>
        <v>14400</v>
      </c>
      <c r="H10" s="1" t="s">
        <v>45</v>
      </c>
      <c r="I10" s="32">
        <v>14400</v>
      </c>
      <c r="J10" s="1" t="s">
        <v>22</v>
      </c>
      <c r="K10" s="33" t="s">
        <v>46</v>
      </c>
      <c r="L10" s="33">
        <v>1112567</v>
      </c>
      <c r="M10" s="33">
        <v>1122567</v>
      </c>
      <c r="N10" s="35" t="s">
        <v>68</v>
      </c>
      <c r="O10" s="35" t="s">
        <v>70</v>
      </c>
      <c r="P10" s="35" t="s">
        <v>47</v>
      </c>
      <c r="Q10" s="28" t="s">
        <v>23</v>
      </c>
      <c r="R10" s="28" t="s">
        <v>24</v>
      </c>
      <c r="S10" s="28" t="s">
        <v>25</v>
      </c>
    </row>
    <row r="11" spans="1:19" ht="39.6" x14ac:dyDescent="0.5">
      <c r="A11" s="28">
        <v>2</v>
      </c>
      <c r="B11" s="29" t="s">
        <v>48</v>
      </c>
      <c r="C11" s="30">
        <v>50000</v>
      </c>
      <c r="D11" s="37">
        <f t="shared" si="0"/>
        <v>50000</v>
      </c>
      <c r="E11" s="31" t="s">
        <v>21</v>
      </c>
      <c r="F11" s="29" t="s">
        <v>49</v>
      </c>
      <c r="G11" s="32">
        <f t="shared" si="1"/>
        <v>50000</v>
      </c>
      <c r="H11" s="1" t="s">
        <v>49</v>
      </c>
      <c r="I11" s="32">
        <f t="shared" ref="I11:I13" si="6">G11</f>
        <v>50000</v>
      </c>
      <c r="J11" s="1" t="s">
        <v>22</v>
      </c>
      <c r="K11" s="33" t="s">
        <v>44</v>
      </c>
      <c r="L11" s="35" t="s">
        <v>50</v>
      </c>
      <c r="M11" s="34" t="s">
        <v>51</v>
      </c>
      <c r="N11" s="33">
        <v>67119488675</v>
      </c>
      <c r="O11" s="35" t="s">
        <v>71</v>
      </c>
      <c r="P11" s="35" t="s">
        <v>52</v>
      </c>
      <c r="Q11" s="28" t="s">
        <v>23</v>
      </c>
      <c r="R11" s="28" t="s">
        <v>24</v>
      </c>
      <c r="S11" s="28" t="s">
        <v>25</v>
      </c>
    </row>
    <row r="12" spans="1:19" ht="39.6" x14ac:dyDescent="0.5">
      <c r="A12" s="28">
        <v>3</v>
      </c>
      <c r="B12" s="29" t="s">
        <v>53</v>
      </c>
      <c r="C12" s="37">
        <v>5350</v>
      </c>
      <c r="D12" s="37">
        <f t="shared" si="0"/>
        <v>5350</v>
      </c>
      <c r="E12" s="31" t="s">
        <v>21</v>
      </c>
      <c r="F12" s="29" t="s">
        <v>54</v>
      </c>
      <c r="G12" s="32">
        <f t="shared" si="1"/>
        <v>5350</v>
      </c>
      <c r="H12" s="1" t="s">
        <v>54</v>
      </c>
      <c r="I12" s="32">
        <f t="shared" si="6"/>
        <v>5350</v>
      </c>
      <c r="J12" s="1" t="s">
        <v>22</v>
      </c>
      <c r="K12" s="33" t="s">
        <v>55</v>
      </c>
      <c r="L12" s="34" t="s">
        <v>28</v>
      </c>
      <c r="M12" s="34" t="s">
        <v>56</v>
      </c>
      <c r="N12" s="33">
        <v>67119482331</v>
      </c>
      <c r="O12" s="35" t="s">
        <v>72</v>
      </c>
      <c r="P12" s="35" t="s">
        <v>57</v>
      </c>
      <c r="Q12" s="28" t="s">
        <v>23</v>
      </c>
      <c r="R12" s="28" t="s">
        <v>24</v>
      </c>
      <c r="S12" s="28" t="s">
        <v>25</v>
      </c>
    </row>
    <row r="13" spans="1:19" ht="39.6" x14ac:dyDescent="0.5">
      <c r="A13" s="28">
        <v>4</v>
      </c>
      <c r="B13" s="29" t="s">
        <v>58</v>
      </c>
      <c r="C13" s="30">
        <v>5617.5</v>
      </c>
      <c r="D13" s="37">
        <f t="shared" si="0"/>
        <v>5617.5</v>
      </c>
      <c r="E13" s="31" t="s">
        <v>21</v>
      </c>
      <c r="F13" s="29" t="s">
        <v>54</v>
      </c>
      <c r="G13" s="32">
        <f t="shared" si="1"/>
        <v>5617.5</v>
      </c>
      <c r="H13" s="1" t="s">
        <v>54</v>
      </c>
      <c r="I13" s="32">
        <f t="shared" si="6"/>
        <v>5617.5</v>
      </c>
      <c r="J13" s="1" t="s">
        <v>22</v>
      </c>
      <c r="K13" s="33" t="s">
        <v>59</v>
      </c>
      <c r="L13" s="35" t="s">
        <v>60</v>
      </c>
      <c r="M13" s="34" t="s">
        <v>61</v>
      </c>
      <c r="N13" s="33">
        <v>67119409065</v>
      </c>
      <c r="O13" s="35" t="s">
        <v>73</v>
      </c>
      <c r="P13" s="35" t="s">
        <v>57</v>
      </c>
      <c r="Q13" s="28" t="s">
        <v>23</v>
      </c>
      <c r="R13" s="28" t="s">
        <v>24</v>
      </c>
      <c r="S13" s="28" t="s">
        <v>25</v>
      </c>
    </row>
  </sheetData>
  <mergeCells count="16">
    <mergeCell ref="A1:L1"/>
    <mergeCell ref="A3:A4"/>
    <mergeCell ref="B3:B4"/>
    <mergeCell ref="E3:E4"/>
    <mergeCell ref="F3:G4"/>
    <mergeCell ref="H3:I4"/>
    <mergeCell ref="K3:L3"/>
    <mergeCell ref="K4:L4"/>
    <mergeCell ref="A2:S2"/>
    <mergeCell ref="R3:R4"/>
    <mergeCell ref="S3:S4"/>
    <mergeCell ref="M3:M4"/>
    <mergeCell ref="N3:N4"/>
    <mergeCell ref="O3:O4"/>
    <mergeCell ref="P3:P4"/>
    <mergeCell ref="Q3:Q4"/>
  </mergeCells>
  <dataValidations count="1">
    <dataValidation type="list" allowBlank="1" showErrorMessage="1" sqref="E5:E13 Q5:S13">
      <formula1>#REF!</formula1>
    </dataValidation>
  </dataValidations>
  <pageMargins left="0" right="0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D5" sqref="D5"/>
    </sheetView>
  </sheetViews>
  <sheetFormatPr defaultColWidth="12.5546875" defaultRowHeight="21" x14ac:dyDescent="0.6"/>
  <cols>
    <col min="1" max="1" width="7.33203125" style="40" customWidth="1"/>
    <col min="2" max="2" width="34.88671875" style="40" customWidth="1"/>
    <col min="3" max="3" width="14.44140625" style="61" customWidth="1"/>
    <col min="4" max="4" width="12.33203125" style="61" customWidth="1"/>
    <col min="5" max="5" width="15.5546875" style="40" customWidth="1"/>
    <col min="6" max="6" width="33.21875" style="40" customWidth="1"/>
    <col min="7" max="7" width="12.6640625" style="40" customWidth="1"/>
    <col min="8" max="8" width="34" style="40" customWidth="1"/>
    <col min="9" max="9" width="14.33203125" style="40" customWidth="1"/>
    <col min="10" max="10" width="34.5546875" style="40" customWidth="1"/>
    <col min="11" max="11" width="17.6640625" style="61" customWidth="1"/>
    <col min="12" max="12" width="13.44140625" style="61" customWidth="1"/>
    <col min="13" max="13" width="8.5546875" style="40" hidden="1" customWidth="1"/>
    <col min="14" max="19" width="8.5546875" style="40" customWidth="1"/>
    <col min="20" max="16384" width="12.5546875" style="40"/>
  </cols>
  <sheetData>
    <row r="1" spans="1:13" x14ac:dyDescent="0.6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6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3" x14ac:dyDescent="0.6">
      <c r="A3" s="41" t="s">
        <v>1</v>
      </c>
      <c r="B3" s="41" t="s">
        <v>2</v>
      </c>
      <c r="C3" s="42" t="s">
        <v>3</v>
      </c>
      <c r="D3" s="42" t="s">
        <v>4</v>
      </c>
      <c r="E3" s="41" t="s">
        <v>5</v>
      </c>
      <c r="F3" s="43" t="s">
        <v>6</v>
      </c>
      <c r="G3" s="44"/>
      <c r="H3" s="43" t="s">
        <v>7</v>
      </c>
      <c r="I3" s="44"/>
      <c r="J3" s="45" t="s">
        <v>8</v>
      </c>
      <c r="K3" s="65" t="s">
        <v>9</v>
      </c>
      <c r="L3" s="66"/>
    </row>
    <row r="4" spans="1:13" x14ac:dyDescent="0.6">
      <c r="A4" s="46"/>
      <c r="B4" s="46"/>
      <c r="C4" s="47" t="s">
        <v>17</v>
      </c>
      <c r="D4" s="47" t="s">
        <v>18</v>
      </c>
      <c r="E4" s="46"/>
      <c r="F4" s="48"/>
      <c r="G4" s="49"/>
      <c r="H4" s="48"/>
      <c r="I4" s="49"/>
      <c r="J4" s="50" t="s">
        <v>19</v>
      </c>
      <c r="K4" s="67" t="s">
        <v>20</v>
      </c>
      <c r="L4" s="68"/>
    </row>
    <row r="5" spans="1:13" ht="42" x14ac:dyDescent="0.6">
      <c r="A5" s="51">
        <v>1</v>
      </c>
      <c r="B5" s="52" t="s">
        <v>30</v>
      </c>
      <c r="C5" s="53">
        <v>10075</v>
      </c>
      <c r="D5" s="53">
        <v>10075</v>
      </c>
      <c r="E5" s="54" t="s">
        <v>21</v>
      </c>
      <c r="F5" s="52" t="s">
        <v>31</v>
      </c>
      <c r="G5" s="55">
        <v>10075</v>
      </c>
      <c r="H5" s="52" t="s">
        <v>31</v>
      </c>
      <c r="I5" s="55">
        <f>G5</f>
        <v>10075</v>
      </c>
      <c r="J5" s="56" t="s">
        <v>22</v>
      </c>
      <c r="K5" s="62" t="s">
        <v>32</v>
      </c>
      <c r="L5" s="64" t="str">
        <f>LEFT(M5,2)&amp;"/"&amp;MID(M5,3,2)&amp;"/"&amp;RIGHT(M5,4)</f>
        <v>21/11/2567</v>
      </c>
      <c r="M5" s="54" t="s">
        <v>28</v>
      </c>
    </row>
    <row r="6" spans="1:13" ht="42" x14ac:dyDescent="0.6">
      <c r="A6" s="51">
        <v>2</v>
      </c>
      <c r="B6" s="57" t="s">
        <v>35</v>
      </c>
      <c r="C6" s="53">
        <v>3980</v>
      </c>
      <c r="D6" s="58">
        <f t="shared" ref="D6:D13" si="0">C6</f>
        <v>3980</v>
      </c>
      <c r="E6" s="54" t="s">
        <v>21</v>
      </c>
      <c r="F6" s="52" t="s">
        <v>36</v>
      </c>
      <c r="G6" s="55">
        <f t="shared" ref="G6:G13" si="1">D6</f>
        <v>3980</v>
      </c>
      <c r="H6" s="56" t="s">
        <v>36</v>
      </c>
      <c r="I6" s="55">
        <f t="shared" ref="I6:I9" si="2">G6</f>
        <v>3980</v>
      </c>
      <c r="J6" s="56" t="s">
        <v>22</v>
      </c>
      <c r="K6" s="62" t="s">
        <v>32</v>
      </c>
      <c r="L6" s="64" t="str">
        <f t="shared" ref="L6:L13" si="3">LEFT(M6,2)&amp;"/"&amp;MID(M6,3,2)&amp;"/"&amp;RIGHT(M6,4)</f>
        <v>21/11/2567</v>
      </c>
      <c r="M6" s="54" t="s">
        <v>28</v>
      </c>
    </row>
    <row r="7" spans="1:13" ht="42" x14ac:dyDescent="0.6">
      <c r="A7" s="51">
        <v>3</v>
      </c>
      <c r="B7" s="52" t="s">
        <v>74</v>
      </c>
      <c r="C7" s="53">
        <v>45040</v>
      </c>
      <c r="D7" s="58">
        <f t="shared" si="0"/>
        <v>45040</v>
      </c>
      <c r="E7" s="54" t="s">
        <v>21</v>
      </c>
      <c r="F7" s="52" t="s">
        <v>39</v>
      </c>
      <c r="G7" s="55">
        <f t="shared" si="1"/>
        <v>45040</v>
      </c>
      <c r="H7" s="56" t="s">
        <v>39</v>
      </c>
      <c r="I7" s="55">
        <f t="shared" si="2"/>
        <v>45040</v>
      </c>
      <c r="J7" s="56" t="s">
        <v>22</v>
      </c>
      <c r="K7" s="62" t="s">
        <v>32</v>
      </c>
      <c r="L7" s="64" t="str">
        <f t="shared" si="3"/>
        <v>21/11/2567</v>
      </c>
      <c r="M7" s="54" t="s">
        <v>28</v>
      </c>
    </row>
    <row r="8" spans="1:13" ht="42" x14ac:dyDescent="0.6">
      <c r="A8" s="51">
        <v>4</v>
      </c>
      <c r="B8" s="57" t="s">
        <v>41</v>
      </c>
      <c r="C8" s="53">
        <v>5525</v>
      </c>
      <c r="D8" s="58">
        <f t="shared" si="0"/>
        <v>5525</v>
      </c>
      <c r="E8" s="54" t="s">
        <v>21</v>
      </c>
      <c r="F8" s="59" t="s">
        <v>26</v>
      </c>
      <c r="G8" s="55">
        <f t="shared" si="1"/>
        <v>5525</v>
      </c>
      <c r="H8" s="60" t="s">
        <v>26</v>
      </c>
      <c r="I8" s="55">
        <f t="shared" si="2"/>
        <v>5525</v>
      </c>
      <c r="J8" s="56" t="s">
        <v>22</v>
      </c>
      <c r="K8" s="62" t="s">
        <v>32</v>
      </c>
      <c r="L8" s="64" t="str">
        <f t="shared" si="3"/>
        <v>21/11/2567</v>
      </c>
      <c r="M8" s="54" t="s">
        <v>28</v>
      </c>
    </row>
    <row r="9" spans="1:13" ht="42" x14ac:dyDescent="0.6">
      <c r="A9" s="51">
        <v>5</v>
      </c>
      <c r="B9" s="52" t="s">
        <v>42</v>
      </c>
      <c r="C9" s="53">
        <v>57600</v>
      </c>
      <c r="D9" s="58">
        <f t="shared" si="0"/>
        <v>57600</v>
      </c>
      <c r="E9" s="54" t="s">
        <v>21</v>
      </c>
      <c r="F9" s="52" t="s">
        <v>43</v>
      </c>
      <c r="G9" s="55">
        <f t="shared" si="1"/>
        <v>57600</v>
      </c>
      <c r="H9" s="56" t="s">
        <v>43</v>
      </c>
      <c r="I9" s="55">
        <f t="shared" si="2"/>
        <v>57600</v>
      </c>
      <c r="J9" s="56" t="s">
        <v>22</v>
      </c>
      <c r="K9" s="51" t="s">
        <v>44</v>
      </c>
      <c r="L9" s="64" t="str">
        <f t="shared" si="3"/>
        <v>11/12/2567</v>
      </c>
      <c r="M9" s="62">
        <v>1112567</v>
      </c>
    </row>
    <row r="10" spans="1:13" ht="42" x14ac:dyDescent="0.6">
      <c r="A10" s="51">
        <v>1</v>
      </c>
      <c r="B10" s="52" t="s">
        <v>42</v>
      </c>
      <c r="C10" s="58">
        <v>14400</v>
      </c>
      <c r="D10" s="58">
        <f t="shared" si="0"/>
        <v>14400</v>
      </c>
      <c r="E10" s="54" t="s">
        <v>21</v>
      </c>
      <c r="F10" s="56" t="s">
        <v>45</v>
      </c>
      <c r="G10" s="55">
        <f t="shared" si="1"/>
        <v>14400</v>
      </c>
      <c r="H10" s="56" t="s">
        <v>45</v>
      </c>
      <c r="I10" s="55">
        <v>14400</v>
      </c>
      <c r="J10" s="56" t="s">
        <v>22</v>
      </c>
      <c r="K10" s="62" t="s">
        <v>46</v>
      </c>
      <c r="L10" s="64" t="str">
        <f t="shared" si="3"/>
        <v>11/12/2567</v>
      </c>
      <c r="M10" s="62">
        <v>1112567</v>
      </c>
    </row>
    <row r="11" spans="1:13" ht="42" x14ac:dyDescent="0.6">
      <c r="A11" s="51">
        <v>2</v>
      </c>
      <c r="B11" s="52" t="s">
        <v>48</v>
      </c>
      <c r="C11" s="53">
        <v>50000</v>
      </c>
      <c r="D11" s="58">
        <f t="shared" si="0"/>
        <v>50000</v>
      </c>
      <c r="E11" s="54" t="s">
        <v>21</v>
      </c>
      <c r="F11" s="52" t="s">
        <v>49</v>
      </c>
      <c r="G11" s="55">
        <f t="shared" si="1"/>
        <v>50000</v>
      </c>
      <c r="H11" s="56" t="s">
        <v>49</v>
      </c>
      <c r="I11" s="55">
        <f t="shared" ref="I11:I13" si="4">G11</f>
        <v>50000</v>
      </c>
      <c r="J11" s="56" t="s">
        <v>22</v>
      </c>
      <c r="K11" s="62" t="s">
        <v>44</v>
      </c>
      <c r="L11" s="64" t="str">
        <f t="shared" si="3"/>
        <v>04/11/2567</v>
      </c>
      <c r="M11" s="63" t="s">
        <v>50</v>
      </c>
    </row>
    <row r="12" spans="1:13" ht="42" x14ac:dyDescent="0.6">
      <c r="A12" s="51">
        <v>3</v>
      </c>
      <c r="B12" s="52" t="s">
        <v>53</v>
      </c>
      <c r="C12" s="58">
        <v>5350</v>
      </c>
      <c r="D12" s="58">
        <f t="shared" si="0"/>
        <v>5350</v>
      </c>
      <c r="E12" s="54" t="s">
        <v>21</v>
      </c>
      <c r="F12" s="52" t="s">
        <v>54</v>
      </c>
      <c r="G12" s="55">
        <f t="shared" si="1"/>
        <v>5350</v>
      </c>
      <c r="H12" s="56" t="s">
        <v>54</v>
      </c>
      <c r="I12" s="55">
        <f t="shared" si="4"/>
        <v>5350</v>
      </c>
      <c r="J12" s="56" t="s">
        <v>22</v>
      </c>
      <c r="K12" s="62" t="s">
        <v>55</v>
      </c>
      <c r="L12" s="64" t="str">
        <f t="shared" si="3"/>
        <v>21/11/2567</v>
      </c>
      <c r="M12" s="54" t="s">
        <v>28</v>
      </c>
    </row>
    <row r="13" spans="1:13" ht="42" x14ac:dyDescent="0.6">
      <c r="A13" s="51">
        <v>4</v>
      </c>
      <c r="B13" s="52" t="s">
        <v>58</v>
      </c>
      <c r="C13" s="53">
        <v>5617.5</v>
      </c>
      <c r="D13" s="58">
        <f t="shared" si="0"/>
        <v>5617.5</v>
      </c>
      <c r="E13" s="54" t="s">
        <v>21</v>
      </c>
      <c r="F13" s="52" t="s">
        <v>54</v>
      </c>
      <c r="G13" s="55">
        <f t="shared" si="1"/>
        <v>5617.5</v>
      </c>
      <c r="H13" s="56" t="s">
        <v>54</v>
      </c>
      <c r="I13" s="55">
        <f t="shared" si="4"/>
        <v>5617.5</v>
      </c>
      <c r="J13" s="56" t="s">
        <v>22</v>
      </c>
      <c r="K13" s="62" t="s">
        <v>59</v>
      </c>
      <c r="L13" s="64" t="str">
        <f t="shared" si="3"/>
        <v>25/11/2568</v>
      </c>
      <c r="M13" s="63" t="s">
        <v>60</v>
      </c>
    </row>
  </sheetData>
  <mergeCells count="9">
    <mergeCell ref="K4:L4"/>
    <mergeCell ref="A1:L1"/>
    <mergeCell ref="A2:L2"/>
    <mergeCell ref="A3:A4"/>
    <mergeCell ref="B3:B4"/>
    <mergeCell ref="E3:E4"/>
    <mergeCell ref="F3:G4"/>
    <mergeCell ref="H3:I4"/>
    <mergeCell ref="K3:L3"/>
  </mergeCells>
  <dataValidations count="1">
    <dataValidation type="list" allowBlank="1" showErrorMessage="1" sqref="E5:E13">
      <formula1>#REF!</formula1>
    </dataValidation>
  </dataValidations>
  <pageMargins left="0.28000000000000003" right="0.27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พ.ย.67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2026-06-26T06:52:11Z</cp:lastPrinted>
  <dcterms:created xsi:type="dcterms:W3CDTF">2009-03-24T02:42:43Z</dcterms:created>
  <dcterms:modified xsi:type="dcterms:W3CDTF">2026-06-26T06:53:07Z</dcterms:modified>
</cp:coreProperties>
</file>