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9\รายงานสรุปผลการจัดซื้อจัดจ้างหรือการจัดหาพัสดุรายเดือนประจำปีงบประมาณพ.ศ.2569\Excel\"/>
    </mc:Choice>
  </mc:AlternateContent>
  <bookViews>
    <workbookView xWindow="-120" yWindow="-120" windowWidth="20736" windowHeight="11160" tabRatio="688" firstSheet="1" activeTab="2"/>
  </bookViews>
  <sheets>
    <sheet name="Sheet1" sheetId="19" state="hidden" r:id="rId1"/>
    <sheet name="ธ.ค.68 " sheetId="25" r:id="rId2"/>
    <sheet name="Sheet2" sheetId="26" r:id="rId3"/>
  </sheets>
  <definedNames>
    <definedName name="_xlnm.Print_Titles" localSheetId="2">Sheet2!$1:$5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26" l="1"/>
  <c r="H18" i="26"/>
  <c r="G18" i="26"/>
  <c r="D18" i="26"/>
  <c r="I17" i="26"/>
  <c r="H17" i="26"/>
  <c r="G17" i="26"/>
  <c r="D17" i="26"/>
  <c r="I16" i="26"/>
  <c r="H16" i="26"/>
  <c r="G16" i="26"/>
  <c r="D16" i="26"/>
  <c r="I15" i="26"/>
  <c r="H15" i="26"/>
  <c r="G15" i="26"/>
  <c r="D15" i="26"/>
  <c r="I14" i="26"/>
  <c r="H14" i="26"/>
  <c r="G14" i="26"/>
  <c r="D14" i="26"/>
  <c r="I13" i="26"/>
  <c r="H13" i="26"/>
  <c r="G13" i="26"/>
  <c r="D13" i="26"/>
  <c r="I12" i="26"/>
  <c r="H12" i="26"/>
  <c r="G12" i="26"/>
  <c r="D12" i="26"/>
  <c r="I11" i="26"/>
  <c r="H11" i="26"/>
  <c r="G11" i="26"/>
  <c r="D11" i="26"/>
  <c r="I10" i="26"/>
  <c r="H10" i="26"/>
  <c r="G10" i="26"/>
  <c r="D10" i="26"/>
  <c r="I9" i="26"/>
  <c r="H9" i="26"/>
  <c r="G9" i="26"/>
  <c r="D9" i="26"/>
  <c r="I8" i="26"/>
  <c r="H8" i="26"/>
  <c r="G8" i="26"/>
  <c r="D8" i="26"/>
  <c r="I7" i="26"/>
  <c r="H7" i="26"/>
  <c r="G7" i="26"/>
  <c r="D7" i="26"/>
  <c r="I6" i="26"/>
  <c r="H6" i="26"/>
  <c r="G6" i="26"/>
  <c r="D6" i="26"/>
  <c r="I7" i="25" l="1"/>
  <c r="H7" i="25"/>
  <c r="G7" i="25"/>
  <c r="D7" i="25"/>
  <c r="I8" i="25"/>
  <c r="H8" i="25"/>
  <c r="G8" i="25"/>
  <c r="D8" i="25"/>
  <c r="D6" i="25"/>
  <c r="G6" i="25"/>
  <c r="H6" i="25"/>
  <c r="I6" i="25"/>
  <c r="D9" i="25"/>
  <c r="G9" i="25"/>
  <c r="H9" i="25"/>
  <c r="I9" i="25"/>
  <c r="D10" i="25"/>
  <c r="G10" i="25"/>
  <c r="H10" i="25"/>
  <c r="I10" i="25"/>
  <c r="D11" i="25"/>
  <c r="G11" i="25"/>
  <c r="H11" i="25"/>
  <c r="I11" i="25"/>
  <c r="D12" i="25"/>
  <c r="G12" i="25"/>
  <c r="H12" i="25"/>
  <c r="I12" i="25"/>
  <c r="D13" i="25"/>
  <c r="G13" i="25"/>
  <c r="H13" i="25"/>
  <c r="I13" i="25"/>
  <c r="D14" i="25"/>
  <c r="G14" i="25"/>
  <c r="H14" i="25"/>
  <c r="I14" i="25"/>
  <c r="D15" i="25"/>
  <c r="G15" i="25"/>
  <c r="H15" i="25"/>
  <c r="I15" i="25"/>
  <c r="D16" i="25"/>
  <c r="G16" i="25"/>
  <c r="H16" i="25"/>
  <c r="I16" i="25"/>
  <c r="D17" i="25"/>
  <c r="G17" i="25"/>
  <c r="H17" i="25"/>
  <c r="I17" i="25"/>
  <c r="D18" i="25"/>
  <c r="G18" i="25"/>
  <c r="H18" i="25"/>
  <c r="I18" i="25"/>
</calcChain>
</file>

<file path=xl/sharedStrings.xml><?xml version="1.0" encoding="utf-8"?>
<sst xmlns="http://schemas.openxmlformats.org/spreadsheetml/2006/main" count="273" uniqueCount="92">
  <si>
    <t xml:space="preserve">  มหาวิทยาลัยเทคโนโลยีราชมงคลล้านนา เชียงราย</t>
  </si>
  <si>
    <t>วันที่..............เดือน...................................พ.ศ.................(1)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</si>
  <si>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</si>
  <si>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</si>
  <si>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</si>
  <si>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</si>
  <si>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</si>
  <si>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</si>
  <si>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</si>
  <si>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</si>
  <si>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</si>
  <si>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</si>
  <si>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</si>
  <si>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</si>
  <si>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</si>
  <si>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</si>
  <si>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</si>
  <si>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</si>
  <si>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</si>
  <si>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</si>
  <si>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</si>
  <si>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</si>
  <si>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</si>
  <si>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</si>
  <si>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</si>
  <si>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</si>
  <si>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</si>
  <si>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0573549000648</t>
  </si>
  <si>
    <t>งบประมาณเงินรายได้</t>
  </si>
  <si>
    <t>09122568</t>
  </si>
  <si>
    <t>25122568</t>
  </si>
  <si>
    <t>25/12/2568</t>
  </si>
  <si>
    <t>08122568</t>
  </si>
  <si>
    <t>18122568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</si>
  <si>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</si>
  <si>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</si>
  <si>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</si>
  <si>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</si>
  <si>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</si>
  <si>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</si>
  <si>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</si>
  <si>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</si>
  <si>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</si>
  <si>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03122568</t>
  </si>
  <si>
    <t>วัสดุการเรียนการสอน 1 รายการ</t>
  </si>
  <si>
    <t>บริษัท กิตติอีเล็คโทรนิคส์ จำกัด</t>
  </si>
  <si>
    <t>0105525018585</t>
  </si>
  <si>
    <t>ห้างหุ้นส่วนจำกัด พีทีพาวเวอร์เซอร์วิส</t>
  </si>
  <si>
    <t>695-2PO0054</t>
  </si>
  <si>
    <t>057554000768</t>
  </si>
  <si>
    <t>ร้านป้ายไอเดีย</t>
  </si>
  <si>
    <t>วัสดุการศึกษา จำนวน 4 รายการ</t>
  </si>
  <si>
    <t>695-2PO00050</t>
  </si>
  <si>
    <t>02012569</t>
  </si>
  <si>
    <t>25012568</t>
  </si>
  <si>
    <t>เสื้อสะท้อนแสง</t>
  </si>
  <si>
    <t>ห้จก.เชียงรายการดับเพลิง</t>
  </si>
  <si>
    <t>695-2PO0057</t>
  </si>
  <si>
    <t>Rollup</t>
  </si>
  <si>
    <t>ร้านวิววายกราฟฟิคดีไซน์</t>
  </si>
  <si>
    <t>695-2PO0053</t>
  </si>
  <si>
    <t>357010156775</t>
  </si>
  <si>
    <t>ใบปลิว</t>
  </si>
  <si>
    <t>วัสดุโครงการจำนวน 4 รายการ</t>
  </si>
  <si>
    <t>หจก. พี.พี. เชียงรายเคมีภัณฑ์</t>
  </si>
  <si>
    <t>695-2PO0051</t>
  </si>
  <si>
    <t>31122568</t>
  </si>
  <si>
    <t>0573543000191</t>
  </si>
  <si>
    <t>จ้างเหมาป้ายประชาสัมพันธ์</t>
  </si>
  <si>
    <t>695-2PS0066</t>
  </si>
  <si>
    <t>วัสดุงานซ่อม 2 รายการ</t>
  </si>
  <si>
    <t>ห้างหุุ้้นส่วนเควีซี คอมพิวเตอร์</t>
  </si>
  <si>
    <t>695-2PO0059</t>
  </si>
  <si>
    <t>26/12/2568</t>
  </si>
  <si>
    <t>25/01/2569</t>
  </si>
  <si>
    <t>6812144391178</t>
  </si>
  <si>
    <t>วัสดุงานซ่อม 1 รายการ</t>
  </si>
  <si>
    <t>695-2PO0060</t>
  </si>
  <si>
    <t>695-2PO0058</t>
  </si>
  <si>
    <t>วัสดุโครงการจำนวน 1 รายการ</t>
  </si>
  <si>
    <t>บริิษัท วิทวัสการค้า จำกัด</t>
  </si>
  <si>
    <t>695-2PO0052</t>
  </si>
  <si>
    <t>09012569</t>
  </si>
  <si>
    <t>วัสดุโครงการ จำนวน 5 รายการ</t>
  </si>
  <si>
    <t>695-2PO0049</t>
  </si>
  <si>
    <t>681214069071</t>
  </si>
  <si>
    <t>695-2PO0067</t>
  </si>
  <si>
    <t>24/12/2568</t>
  </si>
  <si>
    <t>24/1/2569</t>
  </si>
  <si>
    <t>1570500094245</t>
  </si>
  <si>
    <t>ห้างหุ้นส่วนเควีซี คอมพิวเตอร์</t>
  </si>
  <si>
    <t>สรุปผลการดำเนินการจัดซื้อจัดจ้างในรอบเดือน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</si>
</sst>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Niramit AS"/>
    </font>
    <font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0" fontId="5" fillId="0" borderId="0" xfId="0" applyFont="1"/>
    <xf numFmtId="0" fontId="2" fillId="0" borderId="19" xfId="0" applyFont="1" applyBorder="1" applyAlignment="1">
      <alignment horizontal="center" vertical="center"/>
    </xf>
    <xf numFmtId="0" fontId="4" fillId="0" borderId="0" xfId="0" applyFont="1"/>
    <xf numFmtId="0" fontId="6" fillId="0" borderId="3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/>
    </xf>
    <xf numFmtId="49" fontId="10" fillId="0" borderId="4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49" fontId="9" fillId="0" borderId="20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13" xfId="0" applyNumberFormat="1" applyFont="1" applyBorder="1" applyAlignment="1">
      <alignment horizontal="left" vertical="center" wrapText="1"/>
    </xf>
    <xf numFmtId="49" fontId="11" fillId="0" borderId="13" xfId="0" applyNumberFormat="1" applyFont="1" applyBorder="1" applyAlignment="1">
      <alignment horizontal="center" vertical="center"/>
    </xf>
    <xf numFmtId="4" fontId="11" fillId="0" borderId="3" xfId="1" applyNumberFormat="1" applyFont="1" applyFill="1" applyBorder="1" applyAlignment="1">
      <alignment horizontal="right" vertical="center"/>
    </xf>
    <xf numFmtId="49" fontId="6" fillId="0" borderId="3" xfId="0" applyNumberFormat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horizontal="right" vertical="center"/>
    </xf>
    <xf numFmtId="49" fontId="12" fillId="0" borderId="3" xfId="0" applyNumberFormat="1" applyFont="1" applyBorder="1" applyAlignment="1">
      <alignment horizontal="center"/>
    </xf>
    <xf numFmtId="0" fontId="9" fillId="0" borderId="6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3" fontId="2" fillId="0" borderId="19" xfId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2" sqref="E2"/>
    </sheetView>
  </sheetViews>
  <sheetFormatPr defaultRowHeight="13.2" x14ac:dyDescent="0.25"/>
  <cols>
    <col min="1" max="1" width="25.88671875" customWidth="1"/>
    <col min="2" max="2" width="34.109375" customWidth="1"/>
    <col min="3" max="3" width="20.109375" customWidth="1"/>
    <col min="5" max="5" width="14.33203125" customWidth="1"/>
  </cols>
  <sheetData>
    <row r="1" spans="1:5" ht="24.6" x14ac:dyDescent="0.7">
      <c r="A1" s="4" t="s">
        <v>24</v>
      </c>
      <c r="B1" s="4" t="s">
        <v>34</v>
      </c>
      <c r="C1" s="4" t="s">
        <v>35</v>
      </c>
      <c r="D1" s="4"/>
      <c r="E1" s="4" t="s">
        <v>22</v>
      </c>
    </row>
    <row r="2" spans="1:5" ht="24.6" x14ac:dyDescent="0.7">
      <c r="A2" s="4" t="s">
        <v>28</v>
      </c>
      <c r="B2" s="4" t="s">
        <v>36</v>
      </c>
      <c r="C2" s="6" t="s">
        <v>37</v>
      </c>
      <c r="D2" s="4"/>
      <c r="E2" s="6" t="s">
        <v>38</v>
      </c>
    </row>
    <row r="3" spans="1:5" ht="24.6" x14ac:dyDescent="0.7">
      <c r="A3" s="4" t="s">
        <v>39</v>
      </c>
      <c r="B3" s="4" t="s">
        <v>40</v>
      </c>
      <c r="C3" s="4" t="s">
        <v>26</v>
      </c>
      <c r="D3" s="4"/>
    </row>
    <row r="4" spans="1:5" ht="24.6" x14ac:dyDescent="0.7">
      <c r="A4" s="4"/>
      <c r="B4" s="6" t="s">
        <v>41</v>
      </c>
      <c r="C4" s="4" t="s">
        <v>42</v>
      </c>
      <c r="D4" s="4"/>
    </row>
    <row r="5" spans="1:5" ht="24.6" x14ac:dyDescent="0.7">
      <c r="A5" s="4"/>
      <c r="B5" s="4" t="s">
        <v>25</v>
      </c>
      <c r="C5" s="4"/>
      <c r="D5" s="4"/>
    </row>
    <row r="6" spans="1:5" ht="24.6" x14ac:dyDescent="0.7">
      <c r="A6" s="4"/>
      <c r="B6" s="4"/>
      <c r="C6" s="4"/>
      <c r="D6" s="4"/>
    </row>
    <row r="7" spans="1:5" ht="24.6" x14ac:dyDescent="0.7">
      <c r="A7" s="4"/>
      <c r="B7" s="4"/>
      <c r="C7" s="4"/>
      <c r="D7" s="4"/>
    </row>
    <row r="8" spans="1:5" ht="24.6" x14ac:dyDescent="0.7">
      <c r="A8" s="4"/>
      <c r="B8" s="4"/>
      <c r="C8" s="4"/>
      <c r="D8" s="4"/>
    </row>
    <row r="9" spans="1:5" ht="24.6" x14ac:dyDescent="0.7">
      <c r="A9" s="4"/>
      <c r="B9" s="4"/>
      <c r="C9" s="4"/>
      <c r="D9" s="4"/>
    </row>
    <row r="10" spans="1:5" ht="24.6" x14ac:dyDescent="0.7">
      <c r="A10" s="4"/>
      <c r="B10" s="4"/>
      <c r="C10" s="4"/>
      <c r="D10" s="4"/>
    </row>
    <row r="11" spans="1:5" ht="24.6" x14ac:dyDescent="0.7">
      <c r="A11" s="4"/>
      <c r="B11" s="4"/>
      <c r="C11" s="4"/>
      <c r="D11" s="4"/>
    </row>
    <row r="12" spans="1:5" ht="24.6" x14ac:dyDescent="0.7">
      <c r="A12" s="4"/>
      <c r="B12" s="4"/>
      <c r="C12" s="4"/>
      <c r="D12" s="4"/>
    </row>
    <row r="13" spans="1:5" ht="24.6" x14ac:dyDescent="0.7">
      <c r="A13" s="4"/>
      <c r="B13" s="4"/>
      <c r="C13" s="4"/>
      <c r="D13" s="4"/>
    </row>
    <row r="14" spans="1:5" ht="24.6" x14ac:dyDescent="0.7">
      <c r="A14" s="4"/>
      <c r="B14" s="4"/>
      <c r="C14" s="4"/>
      <c r="D14" s="4"/>
    </row>
    <row r="15" spans="1:5" ht="24.6" x14ac:dyDescent="0.7">
      <c r="A15" s="4"/>
      <c r="B15" s="4"/>
      <c r="C15" s="4"/>
      <c r="D15" s="4"/>
    </row>
    <row r="16" spans="1:5" ht="24.6" x14ac:dyDescent="0.7">
      <c r="A16" s="4"/>
      <c r="B16" s="4"/>
      <c r="C16" s="4"/>
      <c r="D16" s="4"/>
    </row>
    <row r="17" spans="1:4" ht="24.6" x14ac:dyDescent="0.7">
      <c r="A17" s="4"/>
      <c r="B17" s="4"/>
      <c r="C17" s="4"/>
      <c r="D17" s="4"/>
    </row>
    <row r="18" spans="1:4" ht="24.6" x14ac:dyDescent="0.7">
      <c r="A18" s="4"/>
      <c r="B18" s="4"/>
      <c r="C18" s="4"/>
      <c r="D18" s="4"/>
    </row>
    <row r="19" spans="1:4" ht="24.6" x14ac:dyDescent="0.7">
      <c r="A19" s="4"/>
      <c r="B19" s="4"/>
      <c r="C19" s="4"/>
      <c r="D19" s="4"/>
    </row>
    <row r="20" spans="1:4" ht="24.6" x14ac:dyDescent="0.7">
      <c r="A20" s="4"/>
      <c r="B20" s="4"/>
      <c r="C20" s="4"/>
      <c r="D20" s="4"/>
    </row>
    <row r="21" spans="1:4" ht="24.6" x14ac:dyDescent="0.7">
      <c r="A21" s="4"/>
      <c r="B21" s="4"/>
      <c r="C21" s="4"/>
      <c r="D21" s="4"/>
    </row>
    <row r="22" spans="1:4" ht="24.6" x14ac:dyDescent="0.7">
      <c r="A22" s="4"/>
      <c r="B22" s="4"/>
      <c r="C22" s="4"/>
      <c r="D22" s="4"/>
    </row>
    <row r="23" spans="1:4" ht="24.6" x14ac:dyDescent="0.7">
      <c r="A23" s="4"/>
      <c r="B23" s="4"/>
      <c r="C23" s="4"/>
      <c r="D2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8"/>
  <sheetViews>
    <sheetView zoomScale="57" zoomScaleNormal="57" workbookViewId="0">
      <pane ySplit="5" topLeftCell="A6" activePane="bottomLeft" state="frozen"/>
      <selection pane="bottomLeft" sqref="A1:XFD1048576"/>
    </sheetView>
  </sheetViews>
  <sheetFormatPr defaultRowHeight="13.2" x14ac:dyDescent="0.25"/>
  <cols>
    <col min="1" max="1" width="7.33203125" customWidth="1"/>
    <col min="2" max="2" width="34.88671875" customWidth="1"/>
    <col min="3" max="3" width="17.5546875" customWidth="1"/>
    <col min="4" max="4" width="14.33203125" customWidth="1"/>
    <col min="5" max="5" width="13.44140625" customWidth="1"/>
    <col min="6" max="6" width="38.5546875" customWidth="1"/>
    <col min="7" max="7" width="15" customWidth="1"/>
    <col min="8" max="8" width="37.6640625" customWidth="1"/>
    <col min="9" max="9" width="15.6640625" customWidth="1"/>
    <col min="10" max="10" width="34.5546875" customWidth="1"/>
    <col min="11" max="11" width="19.5546875" customWidth="1"/>
    <col min="12" max="12" width="16.6640625" customWidth="1"/>
    <col min="13" max="13" width="15.88671875" customWidth="1"/>
    <col min="14" max="14" width="28.109375" customWidth="1"/>
    <col min="15" max="15" width="20.33203125" customWidth="1"/>
    <col min="16" max="16" width="19.44140625" customWidth="1"/>
    <col min="17" max="17" width="23.88671875" bestFit="1" customWidth="1"/>
    <col min="18" max="18" width="31.44140625" bestFit="1" customWidth="1"/>
    <col min="19" max="19" width="21" bestFit="1" customWidth="1"/>
  </cols>
  <sheetData>
    <row r="1" spans="1:19" ht="25.2" x14ac:dyDescent="0.25">
      <c r="A1" s="58" t="s">
        <v>91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0"/>
      <c r="N1" s="10"/>
      <c r="O1" s="10"/>
      <c r="P1" s="10"/>
      <c r="Q1" s="10"/>
      <c r="R1" s="10"/>
      <c r="S1" s="10"/>
    </row>
    <row r="2" spans="1:19" ht="25.2" hidden="1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0"/>
      <c r="N2" s="10"/>
      <c r="O2" s="10"/>
      <c r="P2" s="10"/>
      <c r="Q2" s="10"/>
      <c r="R2" s="10"/>
      <c r="S2" s="10"/>
    </row>
    <row r="3" spans="1:19" ht="25.2" hidden="1" x14ac:dyDescent="0.25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0"/>
      <c r="N3" s="10"/>
      <c r="O3" s="10"/>
      <c r="P3" s="10"/>
      <c r="Q3" s="10"/>
      <c r="R3" s="10"/>
      <c r="S3" s="10"/>
    </row>
    <row r="4" spans="1:19" ht="24.6" x14ac:dyDescent="0.25">
      <c r="A4" s="59" t="s">
        <v>2</v>
      </c>
      <c r="B4" s="59" t="s">
        <v>3</v>
      </c>
      <c r="C4" s="2" t="s">
        <v>4</v>
      </c>
      <c r="D4" s="2" t="s">
        <v>5</v>
      </c>
      <c r="E4" s="59" t="s">
        <v>6</v>
      </c>
      <c r="F4" s="61" t="s">
        <v>7</v>
      </c>
      <c r="G4" s="62"/>
      <c r="H4" s="61" t="s">
        <v>8</v>
      </c>
      <c r="I4" s="62"/>
      <c r="J4" s="1" t="s">
        <v>9</v>
      </c>
      <c r="K4" s="65" t="s">
        <v>10</v>
      </c>
      <c r="L4" s="66"/>
      <c r="M4" s="71" t="s">
        <v>11</v>
      </c>
      <c r="N4" s="71" t="s">
        <v>12</v>
      </c>
      <c r="O4" s="73" t="s">
        <v>13</v>
      </c>
      <c r="P4" s="74" t="s">
        <v>14</v>
      </c>
      <c r="Q4" s="76" t="s">
        <v>15</v>
      </c>
      <c r="R4" s="77" t="s">
        <v>16</v>
      </c>
      <c r="S4" s="67" t="s">
        <v>17</v>
      </c>
    </row>
    <row r="5" spans="1:19" ht="24.6" x14ac:dyDescent="0.25">
      <c r="A5" s="60"/>
      <c r="B5" s="60"/>
      <c r="C5" s="3" t="s">
        <v>18</v>
      </c>
      <c r="D5" s="3" t="s">
        <v>19</v>
      </c>
      <c r="E5" s="60"/>
      <c r="F5" s="63"/>
      <c r="G5" s="64"/>
      <c r="H5" s="63"/>
      <c r="I5" s="64"/>
      <c r="J5" s="5" t="s">
        <v>20</v>
      </c>
      <c r="K5" s="69" t="s">
        <v>21</v>
      </c>
      <c r="L5" s="70"/>
      <c r="M5" s="72"/>
      <c r="N5" s="72"/>
      <c r="O5" s="73"/>
      <c r="P5" s="75"/>
      <c r="Q5" s="76"/>
      <c r="R5" s="77"/>
      <c r="S5" s="68"/>
    </row>
    <row r="6" spans="1:19" ht="73.8" x14ac:dyDescent="0.25">
      <c r="A6" s="11">
        <v>1</v>
      </c>
      <c r="B6" s="12" t="s">
        <v>51</v>
      </c>
      <c r="C6" s="13">
        <v>12500</v>
      </c>
      <c r="D6" s="13">
        <f>+C6</f>
        <v>12500</v>
      </c>
      <c r="E6" s="14" t="s">
        <v>22</v>
      </c>
      <c r="F6" s="53" t="s">
        <v>45</v>
      </c>
      <c r="G6" s="56">
        <f>+C6</f>
        <v>12500</v>
      </c>
      <c r="H6" s="12" t="str">
        <f>+F6</f>
        <v>บริษัท กิตติอีเล็คโทรนิคส์ จำกัด</v>
      </c>
      <c r="I6" s="15">
        <f>+C6</f>
        <v>12500</v>
      </c>
      <c r="J6" s="16" t="s">
        <v>23</v>
      </c>
      <c r="K6" s="17" t="s">
        <v>52</v>
      </c>
      <c r="L6" s="18" t="s">
        <v>43</v>
      </c>
      <c r="M6" s="18" t="s">
        <v>53</v>
      </c>
      <c r="N6" s="7">
        <v>68129077435</v>
      </c>
      <c r="O6" s="8">
        <v>681214070276</v>
      </c>
      <c r="P6" s="19">
        <v>105525018585</v>
      </c>
      <c r="Q6" s="9" t="s">
        <v>28</v>
      </c>
      <c r="R6" s="20" t="s">
        <v>25</v>
      </c>
      <c r="S6" s="9" t="s">
        <v>26</v>
      </c>
    </row>
    <row r="7" spans="1:19" ht="73.8" x14ac:dyDescent="0.25">
      <c r="A7" s="11">
        <v>2</v>
      </c>
      <c r="B7" s="46" t="s">
        <v>44</v>
      </c>
      <c r="C7" s="49">
        <v>6099</v>
      </c>
      <c r="D7" s="13">
        <f t="shared" ref="D7" si="0">+C7</f>
        <v>6099</v>
      </c>
      <c r="E7" s="14" t="s">
        <v>22</v>
      </c>
      <c r="F7" s="47" t="s">
        <v>47</v>
      </c>
      <c r="G7" s="56">
        <f t="shared" ref="G7" si="1">+C7</f>
        <v>6099</v>
      </c>
      <c r="H7" s="12" t="str">
        <f t="shared" ref="H7" si="2">+F7</f>
        <v>ห้างหุ้นส่วนจำกัด พีทีพาวเวอร์เซอร์วิส</v>
      </c>
      <c r="I7" s="15">
        <f t="shared" ref="I7" si="3">+C7</f>
        <v>6099</v>
      </c>
      <c r="J7" s="35" t="s">
        <v>23</v>
      </c>
      <c r="K7" s="42" t="s">
        <v>48</v>
      </c>
      <c r="L7" s="22" t="s">
        <v>29</v>
      </c>
      <c r="M7" s="22" t="s">
        <v>54</v>
      </c>
      <c r="N7" s="21">
        <v>68129302295</v>
      </c>
      <c r="O7" s="23">
        <v>681214147487</v>
      </c>
      <c r="P7" s="19">
        <v>573565001661</v>
      </c>
      <c r="Q7" s="9" t="s">
        <v>28</v>
      </c>
      <c r="R7" s="20" t="s">
        <v>25</v>
      </c>
      <c r="S7" s="9" t="s">
        <v>26</v>
      </c>
    </row>
    <row r="8" spans="1:19" ht="73.8" x14ac:dyDescent="0.25">
      <c r="A8" s="11">
        <v>3</v>
      </c>
      <c r="B8" s="46" t="s">
        <v>55</v>
      </c>
      <c r="C8" s="49">
        <v>7222.5</v>
      </c>
      <c r="D8" s="13">
        <f t="shared" ref="D8" si="4">+C8</f>
        <v>7222.5</v>
      </c>
      <c r="E8" s="14" t="s">
        <v>22</v>
      </c>
      <c r="F8" s="47" t="s">
        <v>56</v>
      </c>
      <c r="G8" s="56">
        <f t="shared" ref="G8" si="5">+C8</f>
        <v>7222.5</v>
      </c>
      <c r="H8" s="12" t="str">
        <f t="shared" ref="H8" si="6">+F8</f>
        <v>ห้จก.เชียงรายการดับเพลิง</v>
      </c>
      <c r="I8" s="15">
        <f t="shared" ref="I8" si="7">+C8</f>
        <v>7222.5</v>
      </c>
      <c r="J8" s="35" t="s">
        <v>23</v>
      </c>
      <c r="K8" s="42" t="s">
        <v>57</v>
      </c>
      <c r="L8" s="28" t="s">
        <v>33</v>
      </c>
      <c r="M8" s="28" t="s">
        <v>33</v>
      </c>
      <c r="N8" s="27">
        <v>68129302295</v>
      </c>
      <c r="O8" s="19">
        <v>681214332762</v>
      </c>
      <c r="P8" s="29">
        <v>573556000216</v>
      </c>
      <c r="Q8" s="9" t="s">
        <v>28</v>
      </c>
      <c r="R8" s="20" t="s">
        <v>25</v>
      </c>
      <c r="S8" s="9" t="s">
        <v>26</v>
      </c>
    </row>
    <row r="9" spans="1:19" ht="73.8" x14ac:dyDescent="0.25">
      <c r="A9" s="11">
        <v>4</v>
      </c>
      <c r="B9" s="50" t="s">
        <v>58</v>
      </c>
      <c r="C9" s="51">
        <v>3210</v>
      </c>
      <c r="D9" s="13">
        <f t="shared" ref="D9:D18" si="8">+C9</f>
        <v>3210</v>
      </c>
      <c r="E9" s="14" t="s">
        <v>22</v>
      </c>
      <c r="F9" s="30" t="s">
        <v>59</v>
      </c>
      <c r="G9" s="56">
        <f t="shared" ref="G9:G18" si="9">+C9</f>
        <v>3210</v>
      </c>
      <c r="H9" s="12" t="str">
        <f t="shared" ref="H9:H18" si="10">+F9</f>
        <v>ร้านวิววายกราฟฟิคดีไซน์</v>
      </c>
      <c r="I9" s="15">
        <f t="shared" ref="I9:I18" si="11">+C9</f>
        <v>3210</v>
      </c>
      <c r="J9" s="35" t="s">
        <v>23</v>
      </c>
      <c r="K9" s="31" t="s">
        <v>60</v>
      </c>
      <c r="L9" s="32" t="s">
        <v>33</v>
      </c>
      <c r="M9" s="33" t="s">
        <v>33</v>
      </c>
      <c r="N9" s="33"/>
      <c r="O9" s="34"/>
      <c r="P9" s="32" t="s">
        <v>61</v>
      </c>
      <c r="Q9" s="9" t="s">
        <v>28</v>
      </c>
      <c r="R9" s="20" t="s">
        <v>25</v>
      </c>
      <c r="S9" s="9" t="s">
        <v>26</v>
      </c>
    </row>
    <row r="10" spans="1:19" ht="73.8" x14ac:dyDescent="0.25">
      <c r="A10" s="11">
        <v>5</v>
      </c>
      <c r="B10" s="12" t="s">
        <v>62</v>
      </c>
      <c r="C10" s="13">
        <v>4280</v>
      </c>
      <c r="D10" s="13">
        <f t="shared" si="8"/>
        <v>4280</v>
      </c>
      <c r="E10" s="14" t="s">
        <v>22</v>
      </c>
      <c r="F10" s="30" t="s">
        <v>59</v>
      </c>
      <c r="G10" s="56">
        <f t="shared" si="9"/>
        <v>4280</v>
      </c>
      <c r="H10" s="12" t="str">
        <f t="shared" si="10"/>
        <v>ร้านวิววายกราฟฟิคดีไซน์</v>
      </c>
      <c r="I10" s="15">
        <f t="shared" si="11"/>
        <v>4280</v>
      </c>
      <c r="J10" s="35" t="s">
        <v>23</v>
      </c>
      <c r="K10" s="36" t="s">
        <v>48</v>
      </c>
      <c r="L10" s="22" t="s">
        <v>33</v>
      </c>
      <c r="M10" s="22" t="s">
        <v>33</v>
      </c>
      <c r="N10" s="37"/>
      <c r="O10" s="38"/>
      <c r="P10" s="32" t="s">
        <v>61</v>
      </c>
      <c r="Q10" s="9" t="s">
        <v>28</v>
      </c>
      <c r="R10" s="20" t="s">
        <v>25</v>
      </c>
      <c r="S10" s="9" t="s">
        <v>26</v>
      </c>
    </row>
    <row r="11" spans="1:19" ht="73.8" x14ac:dyDescent="0.25">
      <c r="A11" s="11">
        <v>6</v>
      </c>
      <c r="B11" s="26" t="s">
        <v>63</v>
      </c>
      <c r="C11" s="25">
        <v>3140</v>
      </c>
      <c r="D11" s="13">
        <f t="shared" si="8"/>
        <v>3140</v>
      </c>
      <c r="E11" s="14" t="s">
        <v>22</v>
      </c>
      <c r="F11" s="55" t="s">
        <v>64</v>
      </c>
      <c r="G11" s="56">
        <f t="shared" si="9"/>
        <v>3140</v>
      </c>
      <c r="H11" s="12" t="str">
        <f t="shared" si="10"/>
        <v>หจก. พี.พี. เชียงรายเคมีภัณฑ์</v>
      </c>
      <c r="I11" s="15">
        <f t="shared" si="11"/>
        <v>3140</v>
      </c>
      <c r="J11" s="35" t="s">
        <v>23</v>
      </c>
      <c r="K11" s="36" t="s">
        <v>65</v>
      </c>
      <c r="L11" s="22" t="s">
        <v>43</v>
      </c>
      <c r="M11" s="22" t="s">
        <v>66</v>
      </c>
      <c r="N11" s="37"/>
      <c r="O11" s="38"/>
      <c r="P11" s="32" t="s">
        <v>67</v>
      </c>
      <c r="Q11" s="9" t="s">
        <v>28</v>
      </c>
      <c r="R11" s="20" t="s">
        <v>25</v>
      </c>
      <c r="S11" s="9" t="s">
        <v>26</v>
      </c>
    </row>
    <row r="12" spans="1:19" ht="73.8" x14ac:dyDescent="0.7">
      <c r="A12" s="11">
        <v>7</v>
      </c>
      <c r="B12" s="26" t="s">
        <v>68</v>
      </c>
      <c r="C12" s="25">
        <v>2500</v>
      </c>
      <c r="D12" s="13">
        <f t="shared" si="8"/>
        <v>2500</v>
      </c>
      <c r="E12" s="14" t="s">
        <v>22</v>
      </c>
      <c r="F12" s="44" t="s">
        <v>50</v>
      </c>
      <c r="G12" s="56">
        <f t="shared" si="9"/>
        <v>2500</v>
      </c>
      <c r="H12" s="12" t="str">
        <f t="shared" si="10"/>
        <v>ร้านป้ายไอเดีย</v>
      </c>
      <c r="I12" s="15">
        <f t="shared" si="11"/>
        <v>2500</v>
      </c>
      <c r="J12" s="35" t="s">
        <v>23</v>
      </c>
      <c r="K12" s="39" t="s">
        <v>69</v>
      </c>
      <c r="L12" s="40" t="s">
        <v>32</v>
      </c>
      <c r="M12" s="41" t="s">
        <v>30</v>
      </c>
      <c r="N12" s="42"/>
      <c r="O12" s="43"/>
      <c r="P12" s="52" t="s">
        <v>89</v>
      </c>
      <c r="Q12" s="9" t="s">
        <v>28</v>
      </c>
      <c r="R12" s="20" t="s">
        <v>25</v>
      </c>
      <c r="S12" s="9" t="s">
        <v>26</v>
      </c>
    </row>
    <row r="13" spans="1:19" ht="73.8" x14ac:dyDescent="0.25">
      <c r="A13" s="11">
        <v>8</v>
      </c>
      <c r="B13" s="26" t="s">
        <v>70</v>
      </c>
      <c r="C13" s="25">
        <v>5880</v>
      </c>
      <c r="D13" s="13">
        <f t="shared" si="8"/>
        <v>5880</v>
      </c>
      <c r="E13" s="14" t="s">
        <v>22</v>
      </c>
      <c r="F13" s="44" t="s">
        <v>71</v>
      </c>
      <c r="G13" s="56">
        <f t="shared" si="9"/>
        <v>5880</v>
      </c>
      <c r="H13" s="12" t="str">
        <f t="shared" si="10"/>
        <v>ห้างหุุ้้นส่วนเควีซี คอมพิวเตอร์</v>
      </c>
      <c r="I13" s="15">
        <f t="shared" si="11"/>
        <v>5880</v>
      </c>
      <c r="J13" s="35" t="s">
        <v>23</v>
      </c>
      <c r="K13" s="36" t="s">
        <v>72</v>
      </c>
      <c r="L13" s="45" t="s">
        <v>73</v>
      </c>
      <c r="M13" s="45" t="s">
        <v>74</v>
      </c>
      <c r="N13" s="42">
        <v>68129526425</v>
      </c>
      <c r="O13" s="43" t="s">
        <v>75</v>
      </c>
      <c r="P13" s="43" t="s">
        <v>27</v>
      </c>
      <c r="Q13" s="9" t="s">
        <v>28</v>
      </c>
      <c r="R13" s="20" t="s">
        <v>25</v>
      </c>
      <c r="S13" s="9" t="s">
        <v>26</v>
      </c>
    </row>
    <row r="14" spans="1:19" ht="73.8" x14ac:dyDescent="0.25">
      <c r="A14" s="11">
        <v>9</v>
      </c>
      <c r="B14" s="26" t="s">
        <v>76</v>
      </c>
      <c r="C14" s="25">
        <v>1690</v>
      </c>
      <c r="D14" s="13">
        <f t="shared" si="8"/>
        <v>1690</v>
      </c>
      <c r="E14" s="14" t="s">
        <v>22</v>
      </c>
      <c r="F14" s="44" t="s">
        <v>90</v>
      </c>
      <c r="G14" s="56">
        <f t="shared" si="9"/>
        <v>1690</v>
      </c>
      <c r="H14" s="12" t="str">
        <f t="shared" si="10"/>
        <v>ห้างหุ้นส่วนเควีซี คอมพิวเตอร์</v>
      </c>
      <c r="I14" s="15">
        <f t="shared" si="11"/>
        <v>1690</v>
      </c>
      <c r="J14" s="35" t="s">
        <v>23</v>
      </c>
      <c r="K14" s="36" t="s">
        <v>77</v>
      </c>
      <c r="L14" s="40" t="s">
        <v>31</v>
      </c>
      <c r="M14" s="41" t="s">
        <v>74</v>
      </c>
      <c r="N14" s="42"/>
      <c r="O14" s="42"/>
      <c r="P14" s="43" t="s">
        <v>27</v>
      </c>
      <c r="Q14" s="9" t="s">
        <v>28</v>
      </c>
      <c r="R14" s="20" t="s">
        <v>25</v>
      </c>
      <c r="S14" s="9" t="s">
        <v>26</v>
      </c>
    </row>
    <row r="15" spans="1:19" ht="73.8" x14ac:dyDescent="0.25">
      <c r="A15" s="11">
        <v>10</v>
      </c>
      <c r="B15" s="26" t="s">
        <v>76</v>
      </c>
      <c r="C15" s="25">
        <v>1690</v>
      </c>
      <c r="D15" s="13">
        <f t="shared" si="8"/>
        <v>1690</v>
      </c>
      <c r="E15" s="14" t="s">
        <v>22</v>
      </c>
      <c r="F15" s="44" t="s">
        <v>90</v>
      </c>
      <c r="G15" s="56">
        <f t="shared" si="9"/>
        <v>1690</v>
      </c>
      <c r="H15" s="12" t="str">
        <f t="shared" si="10"/>
        <v>ห้างหุ้นส่วนเควีซี คอมพิวเตอร์</v>
      </c>
      <c r="I15" s="15">
        <f t="shared" si="11"/>
        <v>1690</v>
      </c>
      <c r="J15" s="35" t="s">
        <v>23</v>
      </c>
      <c r="K15" s="36" t="s">
        <v>78</v>
      </c>
      <c r="L15" s="40" t="s">
        <v>31</v>
      </c>
      <c r="M15" s="41" t="s">
        <v>74</v>
      </c>
      <c r="N15" s="42"/>
      <c r="O15" s="43"/>
      <c r="P15" s="43" t="s">
        <v>27</v>
      </c>
      <c r="Q15" s="9" t="s">
        <v>28</v>
      </c>
      <c r="R15" s="20" t="s">
        <v>25</v>
      </c>
      <c r="S15" s="9" t="s">
        <v>26</v>
      </c>
    </row>
    <row r="16" spans="1:19" ht="73.8" x14ac:dyDescent="0.25">
      <c r="A16" s="11">
        <v>11</v>
      </c>
      <c r="B16" s="26" t="s">
        <v>79</v>
      </c>
      <c r="C16" s="25">
        <v>1500</v>
      </c>
      <c r="D16" s="13">
        <f t="shared" si="8"/>
        <v>1500</v>
      </c>
      <c r="E16" s="14" t="s">
        <v>22</v>
      </c>
      <c r="F16" s="44" t="s">
        <v>80</v>
      </c>
      <c r="G16" s="56">
        <f t="shared" si="9"/>
        <v>1500</v>
      </c>
      <c r="H16" s="12" t="str">
        <f t="shared" si="10"/>
        <v>บริิษัท วิทวัสการค้า จำกัด</v>
      </c>
      <c r="I16" s="15">
        <f t="shared" si="11"/>
        <v>1500</v>
      </c>
      <c r="J16" s="35" t="s">
        <v>23</v>
      </c>
      <c r="K16" s="36" t="s">
        <v>81</v>
      </c>
      <c r="L16" s="40" t="s">
        <v>29</v>
      </c>
      <c r="M16" s="41" t="s">
        <v>82</v>
      </c>
      <c r="N16" s="42"/>
      <c r="O16" s="43"/>
      <c r="P16" s="48" t="s">
        <v>49</v>
      </c>
      <c r="Q16" s="9" t="s">
        <v>28</v>
      </c>
      <c r="R16" s="20" t="s">
        <v>25</v>
      </c>
      <c r="S16" s="9" t="s">
        <v>26</v>
      </c>
    </row>
    <row r="17" spans="1:19" ht="73.8" x14ac:dyDescent="0.25">
      <c r="A17" s="11">
        <v>12</v>
      </c>
      <c r="B17" s="26" t="s">
        <v>83</v>
      </c>
      <c r="C17" s="25">
        <v>6679</v>
      </c>
      <c r="D17" s="13">
        <f t="shared" si="8"/>
        <v>6679</v>
      </c>
      <c r="E17" s="14" t="s">
        <v>22</v>
      </c>
      <c r="F17" s="44" t="s">
        <v>80</v>
      </c>
      <c r="G17" s="56">
        <f t="shared" si="9"/>
        <v>6679</v>
      </c>
      <c r="H17" s="12" t="str">
        <f t="shared" si="10"/>
        <v>บริิษัท วิทวัสการค้า จำกัด</v>
      </c>
      <c r="I17" s="15">
        <f t="shared" si="11"/>
        <v>6679</v>
      </c>
      <c r="J17" s="35" t="s">
        <v>23</v>
      </c>
      <c r="K17" s="36" t="s">
        <v>84</v>
      </c>
      <c r="L17" s="40" t="s">
        <v>43</v>
      </c>
      <c r="M17" s="41" t="s">
        <v>53</v>
      </c>
      <c r="N17" s="42">
        <v>68129075206</v>
      </c>
      <c r="O17" s="43" t="s">
        <v>85</v>
      </c>
      <c r="P17" s="48" t="s">
        <v>49</v>
      </c>
      <c r="Q17" s="9" t="s">
        <v>28</v>
      </c>
      <c r="R17" s="20" t="s">
        <v>25</v>
      </c>
      <c r="S17" s="9" t="s">
        <v>26</v>
      </c>
    </row>
    <row r="18" spans="1:19" ht="73.8" x14ac:dyDescent="0.25">
      <c r="A18" s="11">
        <v>13</v>
      </c>
      <c r="B18" s="24" t="s">
        <v>70</v>
      </c>
      <c r="C18" s="25">
        <v>2970</v>
      </c>
      <c r="D18" s="13">
        <f t="shared" si="8"/>
        <v>2970</v>
      </c>
      <c r="E18" s="14" t="s">
        <v>22</v>
      </c>
      <c r="F18" s="54" t="s">
        <v>45</v>
      </c>
      <c r="G18" s="56">
        <f t="shared" si="9"/>
        <v>2970</v>
      </c>
      <c r="H18" s="12" t="str">
        <f t="shared" si="10"/>
        <v>บริษัท กิตติอีเล็คโทรนิคส์ จำกัด</v>
      </c>
      <c r="I18" s="15">
        <f t="shared" si="11"/>
        <v>2970</v>
      </c>
      <c r="J18" s="35" t="s">
        <v>23</v>
      </c>
      <c r="K18" s="36" t="s">
        <v>86</v>
      </c>
      <c r="L18" s="43" t="s">
        <v>87</v>
      </c>
      <c r="M18" s="43" t="s">
        <v>88</v>
      </c>
      <c r="N18" s="42"/>
      <c r="O18" s="43"/>
      <c r="P18" s="43" t="s">
        <v>46</v>
      </c>
      <c r="Q18" s="9" t="s">
        <v>28</v>
      </c>
      <c r="R18" s="20" t="s">
        <v>25</v>
      </c>
      <c r="S18" s="9" t="s">
        <v>26</v>
      </c>
    </row>
  </sheetData>
  <mergeCells count="17">
    <mergeCell ref="S4:S5"/>
    <mergeCell ref="K5:L5"/>
    <mergeCell ref="M4:M5"/>
    <mergeCell ref="N4:N5"/>
    <mergeCell ref="O4:O5"/>
    <mergeCell ref="P4:P5"/>
    <mergeCell ref="Q4:Q5"/>
    <mergeCell ref="R4:R5"/>
    <mergeCell ref="A1:L1"/>
    <mergeCell ref="A2:L2"/>
    <mergeCell ref="A3:L3"/>
    <mergeCell ref="A4:A5"/>
    <mergeCell ref="B4:B5"/>
    <mergeCell ref="E4:E5"/>
    <mergeCell ref="F4:G5"/>
    <mergeCell ref="H4:I5"/>
    <mergeCell ref="K4:L4"/>
  </mergeCells>
  <conditionalFormatting sqref="K8">
    <cfRule type="duplicateValues" dxfId="6" priority="2"/>
  </conditionalFormatting>
  <conditionalFormatting sqref="K7">
    <cfRule type="duplicateValues" dxfId="5" priority="1"/>
  </conditionalFormatting>
  <conditionalFormatting sqref="K6 K9:K18">
    <cfRule type="duplicateValues" dxfId="4" priority="82"/>
  </conditionalFormatting>
  <conditionalFormatting sqref="N6:N18">
    <cfRule type="duplicateValues" dxfId="3" priority="84"/>
  </conditionalFormatting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Sheet1!$C$1:$C$4</xm:f>
          </x14:formula1>
          <xm:sqref>S6:S18</xm:sqref>
        </x14:dataValidation>
        <x14:dataValidation type="list" allowBlank="1" showInputMessage="1" showErrorMessage="1">
          <x14:formula1>
            <xm:f>Sheet1!$B$1:$B$5</xm:f>
          </x14:formula1>
          <xm:sqref>R6:R18</xm:sqref>
        </x14:dataValidation>
        <x14:dataValidation type="list" allowBlank="1" showInputMessage="1" showErrorMessage="1">
          <x14:formula1>
            <xm:f>Sheet1!$A$1:$A$3</xm:f>
          </x14:formula1>
          <xm:sqref>Q6:Q18</xm:sqref>
        </x14:dataValidation>
        <x14:dataValidation type="list" allowBlank="1" showInputMessage="1" showErrorMessage="1">
          <x14:formula1>
            <xm:f>Sheet1!$E$1:$E$2</xm:f>
          </x14:formula1>
          <xm:sqref>E6:E18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="70" zoomScaleNormal="70" workbookViewId="0">
      <selection activeCell="J8" sqref="J8"/>
    </sheetView>
  </sheetViews>
  <sheetFormatPr defaultRowHeight="13.2" x14ac:dyDescent="0.25"/>
  <cols>
    <col min="1" max="1" width="7.33203125" customWidth="1"/>
    <col min="2" max="2" width="34.88671875" customWidth="1"/>
    <col min="3" max="3" width="17.5546875" customWidth="1"/>
    <col min="4" max="4" width="14.33203125" customWidth="1"/>
    <col min="5" max="5" width="13.44140625" customWidth="1"/>
    <col min="6" max="6" width="38.5546875" customWidth="1"/>
    <col min="7" max="7" width="15" customWidth="1"/>
    <col min="8" max="8" width="37.6640625" customWidth="1"/>
    <col min="9" max="9" width="15.6640625" customWidth="1"/>
    <col min="10" max="10" width="34.5546875" customWidth="1"/>
    <col min="11" max="11" width="19.5546875" customWidth="1"/>
    <col min="12" max="12" width="16.6640625" customWidth="1"/>
  </cols>
  <sheetData>
    <row r="1" spans="1:12" ht="24.6" x14ac:dyDescent="0.25">
      <c r="A1" s="58" t="s">
        <v>91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4.6" hidden="1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24.6" hidden="1" x14ac:dyDescent="0.25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24.6" x14ac:dyDescent="0.25">
      <c r="A4" s="59" t="s">
        <v>2</v>
      </c>
      <c r="B4" s="59" t="s">
        <v>3</v>
      </c>
      <c r="C4" s="2" t="s">
        <v>4</v>
      </c>
      <c r="D4" s="2" t="s">
        <v>5</v>
      </c>
      <c r="E4" s="59" t="s">
        <v>6</v>
      </c>
      <c r="F4" s="61" t="s">
        <v>7</v>
      </c>
      <c r="G4" s="62"/>
      <c r="H4" s="61" t="s">
        <v>8</v>
      </c>
      <c r="I4" s="62"/>
      <c r="J4" s="57" t="s">
        <v>9</v>
      </c>
      <c r="K4" s="65" t="s">
        <v>10</v>
      </c>
      <c r="L4" s="66"/>
    </row>
    <row r="5" spans="1:12" ht="24.6" x14ac:dyDescent="0.25">
      <c r="A5" s="60"/>
      <c r="B5" s="78"/>
      <c r="C5" s="79" t="s">
        <v>18</v>
      </c>
      <c r="D5" s="79" t="s">
        <v>19</v>
      </c>
      <c r="E5" s="78"/>
      <c r="F5" s="80"/>
      <c r="G5" s="81"/>
      <c r="H5" s="80"/>
      <c r="I5" s="81"/>
      <c r="J5" s="5" t="s">
        <v>20</v>
      </c>
      <c r="K5" s="82" t="s">
        <v>21</v>
      </c>
      <c r="L5" s="70"/>
    </row>
    <row r="6" spans="1:12" ht="73.8" x14ac:dyDescent="0.25">
      <c r="A6" s="11">
        <v>1</v>
      </c>
      <c r="B6" s="12" t="s">
        <v>51</v>
      </c>
      <c r="C6" s="56">
        <v>12500</v>
      </c>
      <c r="D6" s="56">
        <f>+C6</f>
        <v>12500</v>
      </c>
      <c r="E6" s="83" t="s">
        <v>22</v>
      </c>
      <c r="F6" s="12" t="s">
        <v>45</v>
      </c>
      <c r="G6" s="56">
        <f>+C6</f>
        <v>12500</v>
      </c>
      <c r="H6" s="12" t="str">
        <f>+F6</f>
        <v>บริษัท กิตติอีเล็คโทรนิคส์ จำกัด</v>
      </c>
      <c r="I6" s="84">
        <f>+C6</f>
        <v>12500</v>
      </c>
      <c r="J6" s="85" t="s">
        <v>23</v>
      </c>
      <c r="K6" s="17" t="s">
        <v>52</v>
      </c>
      <c r="L6" s="86" t="s">
        <v>43</v>
      </c>
    </row>
    <row r="7" spans="1:12" ht="73.8" x14ac:dyDescent="0.25">
      <c r="A7" s="11">
        <v>2</v>
      </c>
      <c r="B7" s="46" t="s">
        <v>44</v>
      </c>
      <c r="C7" s="49">
        <v>6099</v>
      </c>
      <c r="D7" s="56">
        <f t="shared" ref="D7:D18" si="0">+C7</f>
        <v>6099</v>
      </c>
      <c r="E7" s="83" t="s">
        <v>22</v>
      </c>
      <c r="F7" s="46" t="s">
        <v>47</v>
      </c>
      <c r="G7" s="56">
        <f t="shared" ref="G7:G18" si="1">+C7</f>
        <v>6099</v>
      </c>
      <c r="H7" s="12" t="str">
        <f t="shared" ref="H7:H18" si="2">+F7</f>
        <v>ห้างหุ้นส่วนจำกัด พีทีพาวเวอร์เซอร์วิส</v>
      </c>
      <c r="I7" s="84">
        <f t="shared" ref="I7:I18" si="3">+C7</f>
        <v>6099</v>
      </c>
      <c r="J7" s="12" t="s">
        <v>23</v>
      </c>
      <c r="K7" s="21" t="s">
        <v>48</v>
      </c>
      <c r="L7" s="87" t="s">
        <v>29</v>
      </c>
    </row>
    <row r="8" spans="1:12" ht="73.8" x14ac:dyDescent="0.25">
      <c r="A8" s="11">
        <v>3</v>
      </c>
      <c r="B8" s="46" t="s">
        <v>55</v>
      </c>
      <c r="C8" s="49">
        <v>7222.5</v>
      </c>
      <c r="D8" s="56">
        <f t="shared" si="0"/>
        <v>7222.5</v>
      </c>
      <c r="E8" s="83" t="s">
        <v>22</v>
      </c>
      <c r="F8" s="46" t="s">
        <v>56</v>
      </c>
      <c r="G8" s="56">
        <f t="shared" si="1"/>
        <v>7222.5</v>
      </c>
      <c r="H8" s="12" t="str">
        <f t="shared" si="2"/>
        <v>ห้จก.เชียงรายการดับเพลิง</v>
      </c>
      <c r="I8" s="84">
        <f t="shared" si="3"/>
        <v>7222.5</v>
      </c>
      <c r="J8" s="12" t="s">
        <v>23</v>
      </c>
      <c r="K8" s="21" t="s">
        <v>57</v>
      </c>
      <c r="L8" s="86" t="s">
        <v>33</v>
      </c>
    </row>
    <row r="9" spans="1:12" ht="73.8" x14ac:dyDescent="0.25">
      <c r="A9" s="11">
        <v>4</v>
      </c>
      <c r="B9" s="50" t="s">
        <v>58</v>
      </c>
      <c r="C9" s="51">
        <v>3210</v>
      </c>
      <c r="D9" s="56">
        <f t="shared" si="0"/>
        <v>3210</v>
      </c>
      <c r="E9" s="83" t="s">
        <v>22</v>
      </c>
      <c r="F9" s="50" t="s">
        <v>59</v>
      </c>
      <c r="G9" s="56">
        <f t="shared" si="1"/>
        <v>3210</v>
      </c>
      <c r="H9" s="12" t="str">
        <f t="shared" si="2"/>
        <v>ร้านวิววายกราฟฟิคดีไซน์</v>
      </c>
      <c r="I9" s="84">
        <f t="shared" si="3"/>
        <v>3210</v>
      </c>
      <c r="J9" s="12" t="s">
        <v>23</v>
      </c>
      <c r="K9" s="88" t="s">
        <v>60</v>
      </c>
      <c r="L9" s="88" t="s">
        <v>33</v>
      </c>
    </row>
    <row r="10" spans="1:12" ht="73.8" x14ac:dyDescent="0.25">
      <c r="A10" s="11">
        <v>5</v>
      </c>
      <c r="B10" s="12" t="s">
        <v>62</v>
      </c>
      <c r="C10" s="56">
        <v>4280</v>
      </c>
      <c r="D10" s="56">
        <f t="shared" si="0"/>
        <v>4280</v>
      </c>
      <c r="E10" s="83" t="s">
        <v>22</v>
      </c>
      <c r="F10" s="50" t="s">
        <v>59</v>
      </c>
      <c r="G10" s="56">
        <f t="shared" si="1"/>
        <v>4280</v>
      </c>
      <c r="H10" s="12" t="str">
        <f t="shared" si="2"/>
        <v>ร้านวิววายกราฟฟิคดีไซน์</v>
      </c>
      <c r="I10" s="84">
        <f t="shared" si="3"/>
        <v>4280</v>
      </c>
      <c r="J10" s="12" t="s">
        <v>23</v>
      </c>
      <c r="K10" s="17" t="s">
        <v>48</v>
      </c>
      <c r="L10" s="87" t="s">
        <v>33</v>
      </c>
    </row>
    <row r="11" spans="1:12" ht="73.8" x14ac:dyDescent="0.25">
      <c r="A11" s="11">
        <v>6</v>
      </c>
      <c r="B11" s="12" t="s">
        <v>63</v>
      </c>
      <c r="C11" s="56">
        <v>3140</v>
      </c>
      <c r="D11" s="56">
        <f t="shared" si="0"/>
        <v>3140</v>
      </c>
      <c r="E11" s="83" t="s">
        <v>22</v>
      </c>
      <c r="F11" s="89" t="s">
        <v>64</v>
      </c>
      <c r="G11" s="56">
        <f t="shared" si="1"/>
        <v>3140</v>
      </c>
      <c r="H11" s="12" t="str">
        <f t="shared" si="2"/>
        <v>หจก. พี.พี. เชียงรายเคมีภัณฑ์</v>
      </c>
      <c r="I11" s="84">
        <f t="shared" si="3"/>
        <v>3140</v>
      </c>
      <c r="J11" s="12" t="s">
        <v>23</v>
      </c>
      <c r="K11" s="17" t="s">
        <v>65</v>
      </c>
      <c r="L11" s="87" t="s">
        <v>43</v>
      </c>
    </row>
    <row r="12" spans="1:12" ht="73.8" x14ac:dyDescent="0.25">
      <c r="A12" s="11">
        <v>7</v>
      </c>
      <c r="B12" s="12" t="s">
        <v>68</v>
      </c>
      <c r="C12" s="56">
        <v>2500</v>
      </c>
      <c r="D12" s="56">
        <f t="shared" si="0"/>
        <v>2500</v>
      </c>
      <c r="E12" s="83" t="s">
        <v>22</v>
      </c>
      <c r="F12" s="12" t="s">
        <v>50</v>
      </c>
      <c r="G12" s="56">
        <f t="shared" si="1"/>
        <v>2500</v>
      </c>
      <c r="H12" s="12" t="str">
        <f t="shared" si="2"/>
        <v>ร้านป้ายไอเดีย</v>
      </c>
      <c r="I12" s="84">
        <f t="shared" si="3"/>
        <v>2500</v>
      </c>
      <c r="J12" s="12" t="s">
        <v>23</v>
      </c>
      <c r="K12" s="17" t="s">
        <v>69</v>
      </c>
      <c r="L12" s="87" t="s">
        <v>32</v>
      </c>
    </row>
    <row r="13" spans="1:12" ht="73.8" x14ac:dyDescent="0.25">
      <c r="A13" s="11">
        <v>8</v>
      </c>
      <c r="B13" s="12" t="s">
        <v>70</v>
      </c>
      <c r="C13" s="56">
        <v>5880</v>
      </c>
      <c r="D13" s="56">
        <f t="shared" si="0"/>
        <v>5880</v>
      </c>
      <c r="E13" s="83" t="s">
        <v>22</v>
      </c>
      <c r="F13" s="12" t="s">
        <v>71</v>
      </c>
      <c r="G13" s="56">
        <f t="shared" si="1"/>
        <v>5880</v>
      </c>
      <c r="H13" s="12" t="str">
        <f t="shared" si="2"/>
        <v>ห้างหุุ้้นส่วนเควีซี คอมพิวเตอร์</v>
      </c>
      <c r="I13" s="84">
        <f t="shared" si="3"/>
        <v>5880</v>
      </c>
      <c r="J13" s="12" t="s">
        <v>23</v>
      </c>
      <c r="K13" s="17" t="s">
        <v>72</v>
      </c>
      <c r="L13" s="87" t="s">
        <v>73</v>
      </c>
    </row>
    <row r="14" spans="1:12" ht="73.8" x14ac:dyDescent="0.25">
      <c r="A14" s="11">
        <v>9</v>
      </c>
      <c r="B14" s="12" t="s">
        <v>76</v>
      </c>
      <c r="C14" s="56">
        <v>1690</v>
      </c>
      <c r="D14" s="56">
        <f t="shared" si="0"/>
        <v>1690</v>
      </c>
      <c r="E14" s="83" t="s">
        <v>22</v>
      </c>
      <c r="F14" s="12" t="s">
        <v>90</v>
      </c>
      <c r="G14" s="56">
        <f t="shared" si="1"/>
        <v>1690</v>
      </c>
      <c r="H14" s="12" t="str">
        <f t="shared" si="2"/>
        <v>ห้างหุ้นส่วนเควีซี คอมพิวเตอร์</v>
      </c>
      <c r="I14" s="84">
        <f t="shared" si="3"/>
        <v>1690</v>
      </c>
      <c r="J14" s="12" t="s">
        <v>23</v>
      </c>
      <c r="K14" s="17" t="s">
        <v>77</v>
      </c>
      <c r="L14" s="87" t="s">
        <v>31</v>
      </c>
    </row>
    <row r="15" spans="1:12" ht="73.8" x14ac:dyDescent="0.25">
      <c r="A15" s="11">
        <v>10</v>
      </c>
      <c r="B15" s="12" t="s">
        <v>76</v>
      </c>
      <c r="C15" s="56">
        <v>1690</v>
      </c>
      <c r="D15" s="56">
        <f t="shared" si="0"/>
        <v>1690</v>
      </c>
      <c r="E15" s="83" t="s">
        <v>22</v>
      </c>
      <c r="F15" s="12" t="s">
        <v>90</v>
      </c>
      <c r="G15" s="56">
        <f t="shared" si="1"/>
        <v>1690</v>
      </c>
      <c r="H15" s="12" t="str">
        <f t="shared" si="2"/>
        <v>ห้างหุ้นส่วนเควีซี คอมพิวเตอร์</v>
      </c>
      <c r="I15" s="84">
        <f t="shared" si="3"/>
        <v>1690</v>
      </c>
      <c r="J15" s="12" t="s">
        <v>23</v>
      </c>
      <c r="K15" s="17" t="s">
        <v>78</v>
      </c>
      <c r="L15" s="87" t="s">
        <v>31</v>
      </c>
    </row>
    <row r="16" spans="1:12" ht="73.8" x14ac:dyDescent="0.25">
      <c r="A16" s="11">
        <v>11</v>
      </c>
      <c r="B16" s="12" t="s">
        <v>79</v>
      </c>
      <c r="C16" s="56">
        <v>1500</v>
      </c>
      <c r="D16" s="56">
        <f t="shared" si="0"/>
        <v>1500</v>
      </c>
      <c r="E16" s="83" t="s">
        <v>22</v>
      </c>
      <c r="F16" s="12" t="s">
        <v>80</v>
      </c>
      <c r="G16" s="56">
        <f t="shared" si="1"/>
        <v>1500</v>
      </c>
      <c r="H16" s="12" t="str">
        <f t="shared" si="2"/>
        <v>บริิษัท วิทวัสการค้า จำกัด</v>
      </c>
      <c r="I16" s="84">
        <f t="shared" si="3"/>
        <v>1500</v>
      </c>
      <c r="J16" s="12" t="s">
        <v>23</v>
      </c>
      <c r="K16" s="17" t="s">
        <v>81</v>
      </c>
      <c r="L16" s="87" t="s">
        <v>29</v>
      </c>
    </row>
    <row r="17" spans="1:12" ht="73.8" x14ac:dyDescent="0.25">
      <c r="A17" s="11">
        <v>12</v>
      </c>
      <c r="B17" s="12" t="s">
        <v>83</v>
      </c>
      <c r="C17" s="56">
        <v>6679</v>
      </c>
      <c r="D17" s="56">
        <f t="shared" si="0"/>
        <v>6679</v>
      </c>
      <c r="E17" s="83" t="s">
        <v>22</v>
      </c>
      <c r="F17" s="12" t="s">
        <v>80</v>
      </c>
      <c r="G17" s="56">
        <f t="shared" si="1"/>
        <v>6679</v>
      </c>
      <c r="H17" s="12" t="str">
        <f t="shared" si="2"/>
        <v>บริิษัท วิทวัสการค้า จำกัด</v>
      </c>
      <c r="I17" s="84">
        <f t="shared" si="3"/>
        <v>6679</v>
      </c>
      <c r="J17" s="12" t="s">
        <v>23</v>
      </c>
      <c r="K17" s="17" t="s">
        <v>84</v>
      </c>
      <c r="L17" s="87" t="s">
        <v>43</v>
      </c>
    </row>
    <row r="18" spans="1:12" ht="73.8" x14ac:dyDescent="0.25">
      <c r="A18" s="11">
        <v>13</v>
      </c>
      <c r="B18" s="89" t="s">
        <v>70</v>
      </c>
      <c r="C18" s="56">
        <v>2970</v>
      </c>
      <c r="D18" s="56">
        <f t="shared" si="0"/>
        <v>2970</v>
      </c>
      <c r="E18" s="83" t="s">
        <v>22</v>
      </c>
      <c r="F18" s="12" t="s">
        <v>45</v>
      </c>
      <c r="G18" s="56">
        <f t="shared" si="1"/>
        <v>2970</v>
      </c>
      <c r="H18" s="12" t="str">
        <f t="shared" si="2"/>
        <v>บริษัท กิตติอีเล็คโทรนิคส์ จำกัด</v>
      </c>
      <c r="I18" s="84">
        <f t="shared" si="3"/>
        <v>2970</v>
      </c>
      <c r="J18" s="12" t="s">
        <v>23</v>
      </c>
      <c r="K18" s="17" t="s">
        <v>86</v>
      </c>
      <c r="L18" s="87" t="s">
        <v>87</v>
      </c>
    </row>
  </sheetData>
  <mergeCells count="10">
    <mergeCell ref="K5:L5"/>
    <mergeCell ref="A1:L1"/>
    <mergeCell ref="A2:L2"/>
    <mergeCell ref="A3:L3"/>
    <mergeCell ref="A4:A5"/>
    <mergeCell ref="B4:B5"/>
    <mergeCell ref="E4:E5"/>
    <mergeCell ref="F4:G5"/>
    <mergeCell ref="H4:I5"/>
    <mergeCell ref="K4:L4"/>
  </mergeCells>
  <conditionalFormatting sqref="K8">
    <cfRule type="duplicateValues" dxfId="2" priority="2"/>
  </conditionalFormatting>
  <conditionalFormatting sqref="K7">
    <cfRule type="duplicateValues" dxfId="1" priority="1"/>
  </conditionalFormatting>
  <conditionalFormatting sqref="K6 K9:K18">
    <cfRule type="duplicateValues" dxfId="0" priority="3"/>
  </conditionalFormatting>
  <pageMargins left="0.47244094488188981" right="0.15748031496062992" top="0.74803149606299213" bottom="0.31496062992125984" header="0.31496062992125984" footer="0.31496062992125984"/>
  <pageSetup paperSize="9" scale="54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Sheet1!$E$1:$E$2</xm:f>
          </x14:formula1>
          <xm:sqref>E6:E18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ธ.ค.68 </vt:lpstr>
      <vt:lpstr>Sheet2</vt:lpstr>
      <vt:lpstr>Sheet2!Print_Titles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RUMTL00</cp:lastModifiedBy>
  <cp:revision/>
  <cp:lastPrinted>2026-06-26T05:49:03Z</cp:lastPrinted>
  <dcterms:created xsi:type="dcterms:W3CDTF">2009-03-24T02:42:43Z</dcterms:created>
  <dcterms:modified xsi:type="dcterms:W3CDTF">2026-06-26T05:49:09Z</dcterms:modified>
  <cp:category/>
  <cp:contentStatus/>
</cp:coreProperties>
</file>