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จาก one drive 24072567\รายงาน สขร.1\รายงาน สขร. 1 2568\สขร.1 ประจำปี 2568\"/>
    </mc:Choice>
  </mc:AlternateContent>
  <bookViews>
    <workbookView xWindow="0" yWindow="0" windowWidth="24000" windowHeight="96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D31" i="1"/>
  <c r="G31" i="1" s="1"/>
  <c r="I31" i="1" s="1"/>
  <c r="H30" i="1"/>
  <c r="D30" i="1"/>
  <c r="G30" i="1" s="1"/>
  <c r="I30" i="1" s="1"/>
  <c r="H29" i="1"/>
  <c r="D29" i="1"/>
  <c r="G29" i="1" s="1"/>
  <c r="I29" i="1" s="1"/>
  <c r="H28" i="1"/>
  <c r="D28" i="1"/>
  <c r="G28" i="1" s="1"/>
  <c r="I28" i="1" s="1"/>
  <c r="H27" i="1"/>
  <c r="D27" i="1"/>
  <c r="G27" i="1" s="1"/>
  <c r="I27" i="1" s="1"/>
  <c r="H26" i="1"/>
  <c r="D26" i="1"/>
  <c r="G26" i="1" s="1"/>
  <c r="I26" i="1" s="1"/>
  <c r="H25" i="1"/>
  <c r="D25" i="1"/>
  <c r="G25" i="1" s="1"/>
  <c r="I25" i="1" s="1"/>
  <c r="H24" i="1"/>
  <c r="D24" i="1"/>
  <c r="G24" i="1" s="1"/>
  <c r="I24" i="1" s="1"/>
  <c r="H23" i="1"/>
  <c r="D23" i="1"/>
  <c r="G23" i="1" s="1"/>
  <c r="I23" i="1" s="1"/>
  <c r="H22" i="1"/>
  <c r="D22" i="1"/>
  <c r="G22" i="1" s="1"/>
  <c r="I22" i="1" s="1"/>
  <c r="H21" i="1"/>
  <c r="D21" i="1"/>
  <c r="G21" i="1" s="1"/>
  <c r="I21" i="1" s="1"/>
  <c r="H20" i="1"/>
  <c r="D20" i="1"/>
  <c r="G20" i="1" s="1"/>
  <c r="I20" i="1" s="1"/>
  <c r="H19" i="1"/>
  <c r="D19" i="1"/>
  <c r="G19" i="1" s="1"/>
  <c r="I19" i="1" s="1"/>
  <c r="H18" i="1"/>
  <c r="D18" i="1"/>
  <c r="G18" i="1" s="1"/>
  <c r="I18" i="1" s="1"/>
  <c r="H17" i="1"/>
  <c r="D17" i="1"/>
  <c r="G17" i="1" s="1"/>
  <c r="I17" i="1" s="1"/>
  <c r="H16" i="1"/>
  <c r="D16" i="1"/>
  <c r="G16" i="1" s="1"/>
  <c r="I16" i="1" s="1"/>
  <c r="H15" i="1"/>
  <c r="D15" i="1"/>
  <c r="G15" i="1" s="1"/>
  <c r="I15" i="1" s="1"/>
  <c r="H14" i="1"/>
  <c r="D14" i="1"/>
  <c r="G14" i="1" s="1"/>
  <c r="I14" i="1" s="1"/>
  <c r="H13" i="1"/>
  <c r="D13" i="1"/>
  <c r="G13" i="1" s="1"/>
  <c r="I13" i="1" s="1"/>
  <c r="H12" i="1"/>
  <c r="D12" i="1"/>
  <c r="G12" i="1" s="1"/>
  <c r="I12" i="1" s="1"/>
  <c r="H11" i="1"/>
  <c r="D11" i="1"/>
  <c r="G11" i="1" s="1"/>
  <c r="I11" i="1" s="1"/>
  <c r="H10" i="1"/>
  <c r="D10" i="1"/>
  <c r="G10" i="1" s="1"/>
  <c r="I10" i="1" s="1"/>
  <c r="H9" i="1"/>
  <c r="D9" i="1"/>
  <c r="G9" i="1" s="1"/>
  <c r="I9" i="1" s="1"/>
  <c r="H8" i="1"/>
  <c r="D8" i="1"/>
  <c r="G8" i="1" s="1"/>
  <c r="I8" i="1" s="1"/>
  <c r="H7" i="1"/>
  <c r="D7" i="1"/>
  <c r="G7" i="1" s="1"/>
  <c r="I7" i="1" s="1"/>
</calcChain>
</file>

<file path=xl/sharedStrings.xml><?xml version="1.0" encoding="utf-8"?>
<sst xmlns="http://schemas.openxmlformats.org/spreadsheetml/2006/main" count="147" uniqueCount="95">
  <si>
    <t>แบบ สขร. 1</t>
  </si>
  <si>
    <t>สรุปผลการดำเนินการจัดซื้อจัดจ้างในรอบเดือน กรกฎาคม  2568</t>
  </si>
  <si>
    <t>มหาวิทยาลัยเทคโนโลยีราชมงคลล้่านนา  ลำปาง</t>
  </si>
  <si>
    <t>วันที่…9.....เดือน..สิงหาคม.....พ.ศ.......2568...</t>
  </si>
  <si>
    <t>ลำดับ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</si>
  <si>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</si>
  <si>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</si>
  <si>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</si>
  <si>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</si>
  <si>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</si>
  <si>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</si>
  <si>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</si>
  <si>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</si>
  <si>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 xml:space="preserve">วันสิ้นสุด </t>
  </si>
  <si>
    <t>ที่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</si>
  <si>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</si>
  <si>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</si>
  <si>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</si>
  <si>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</si>
  <si>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>สัญญา</t>
  </si>
  <si>
    <t xml:space="preserve">ซ่อมแซมกระจกรถยนต์ </t>
  </si>
  <si>
    <t>วิธีเฉพาะเจาะจง</t>
  </si>
  <si>
    <t>ห้างหุ้นส่วนจำกัด เหนือนรุ่เคลม</t>
  </si>
  <si>
    <t>เป็นผู้มีคุณสมบัติตรงตามเงื่อนไขที่กำหนด</t>
  </si>
  <si>
    <t>682-2PS0186</t>
  </si>
  <si>
    <t xml:space="preserve">ครุภัณฑ์นวัตกรรมเทคโนโลยีการเกษตร New gen </t>
  </si>
  <si>
    <t>บริษัท กรีน เอนเนอยี เสวอร์วิส จำกัด</t>
  </si>
  <si>
    <t>มทร.ลป.3/งปม.2568</t>
  </si>
  <si>
    <t>กระดาษถ่ายเอกสาร  45 รีม</t>
  </si>
  <si>
    <t>บริษัท รัตนาพันธ์  จำกัด</t>
  </si>
  <si>
    <t>682-1PO0154</t>
  </si>
  <si>
    <t>คอนกรีตผสมเสร็จ</t>
  </si>
  <si>
    <t>บริษัท ฮิวหลี คอร์ปเรชั่น</t>
  </si>
  <si>
    <t>682-2PO0215</t>
  </si>
  <si>
    <t>จ้างเหมาพนักงานรักษาความปลอดภัย ประจำเดือน มิถุนายน 2568</t>
  </si>
  <si>
    <t xml:space="preserve">บริษัทรักษาความปลอดภัย ฟาร์มา </t>
  </si>
  <si>
    <t>มทร.ลป.1/ผป.2568</t>
  </si>
  <si>
    <t>07/10/2567</t>
  </si>
  <si>
    <t>30/09/2568</t>
  </si>
  <si>
    <t>ซ่อมแซมเครื่องปรับอากาส อาคารวิศวกรรมศาสตร์</t>
  </si>
  <si>
    <t>ห้างหุ้นส่วนจำกัด พีเอสไฮแคร์ เซอร์วิส</t>
  </si>
  <si>
    <t>682-2PS0192</t>
  </si>
  <si>
    <t>ป้ายไวนิล</t>
  </si>
  <si>
    <t>ร้าน พี.เอ็น.ป้ายสวยดีไซน์</t>
  </si>
  <si>
    <t>682-2PO00204</t>
  </si>
  <si>
    <t>กระเป๋าผ้าใส่เอกสาร  370 ใบ</t>
  </si>
  <si>
    <t>ห้างหุ้นส่วนจำกัด ดีเอ็มเพลย์แบ็กเชียงใหม่</t>
  </si>
  <si>
    <t>682-2PO0205</t>
  </si>
  <si>
    <t>วัสดุสำนักงาน  จำนวน  22 รายการ</t>
  </si>
  <si>
    <t>ร้าน SP วัสดุสำนักงาน ของใช้เบ็ดเตล็ด</t>
  </si>
  <si>
    <t>682-1PO0164</t>
  </si>
  <si>
    <t>วัสดุสำนักงาน จำนวน  6 รายการ</t>
  </si>
  <si>
    <t>ร้านออมบรรณกิจ</t>
  </si>
  <si>
    <t>682-2PO0214</t>
  </si>
  <si>
    <t>วัสดุใช้ในอาคารสถานที่  จำนวน  7 รายการ</t>
  </si>
  <si>
    <t>ร้านอุดมกันทามาศ</t>
  </si>
  <si>
    <t>682-2PO0240</t>
  </si>
  <si>
    <t>วัสดุและอุปกรณ์ไฟฟ้า จำนวน 3 รายการ</t>
  </si>
  <si>
    <t>ร้านวิสุตรพาณิชย์</t>
  </si>
  <si>
    <t>682-2PO0234</t>
  </si>
  <si>
    <t>ซ่อมแซมระบบประปาน้ำดิบ</t>
  </si>
  <si>
    <t>นายสมหวัง  มาใจทัศน์</t>
  </si>
  <si>
    <t>682-2PS0206</t>
  </si>
  <si>
    <t>ซ่อมแซมเครื่องปรับอากาศอาคารอเนกประสงค์</t>
  </si>
  <si>
    <t>ร้รนธนวัฒน์ไฟฟ้าแอร์เซอร์วิส</t>
  </si>
  <si>
    <t>682-2PD0204</t>
  </si>
  <si>
    <t>ซ่อมแซมระบบประปาน้ำดีและถังเก็บน้ำ</t>
  </si>
  <si>
    <t>682-2PS0205</t>
  </si>
  <si>
    <t>วัสดุสำนักงาน จำนวน  15 รายการ</t>
  </si>
  <si>
    <t>682-2PO0206</t>
  </si>
  <si>
    <t>วัสดุการเรียนการสอน</t>
  </si>
  <si>
    <t>ร้านแลปซัพพลาย</t>
  </si>
  <si>
    <t>682-1PO0163</t>
  </si>
  <si>
    <t>จัดทำรายงานในรูปแบบวิดิทัศน์</t>
  </si>
  <si>
    <t>นายกฤษดา  เขียวสนุก</t>
  </si>
  <si>
    <t>682-1PS0017</t>
  </si>
  <si>
    <t>วัสดุการเรียนการสอน จำนวน 27 รายการ</t>
  </si>
  <si>
    <t>บริษัท เล่าจิ้นกวง  จำกัด</t>
  </si>
  <si>
    <t>682-2PO0247</t>
  </si>
  <si>
    <t>วัสดุการเรียนการสอน จำนวน 6 รายการ</t>
  </si>
  <si>
    <t>ห้างหุ้นส่วนจำกัด แอลพี ออฟฟิศ</t>
  </si>
  <si>
    <t>682-2PO0257</t>
  </si>
  <si>
    <t>วัสดุการเรียนการสอน จำนวน 14 รายการ</t>
  </si>
  <si>
    <t>682-2PO0248</t>
  </si>
  <si>
    <t>ซ่อมเครื่องตัดหญ้า จำนวน 3 เครื่อง</t>
  </si>
  <si>
    <t>ร้านพลภัณฑ์ เครื่องใช้ไฟฟ้า สำนักงานใหญ่</t>
  </si>
  <si>
    <t>682-2PS0207</t>
  </si>
  <si>
    <t>จ้างเหมาเตรียมตัวอย่างเพื่อตรวจสอบคุณภาพเคมี</t>
  </si>
  <si>
    <t>นางสาวรุจีรัตน์  ชลบริสุทธิ์</t>
  </si>
  <si>
    <t>682-1PS0025</t>
  </si>
  <si>
    <t>วัสดุสำนักงาน จำนวน 14 รายการ</t>
  </si>
  <si>
    <t>682-1PO0194</t>
  </si>
  <si>
    <t>วัสดุการเรียนการสอน  จำนวน 22 รายการ</t>
  </si>
  <si>
    <t>บริษัท ชุมพลเทรดดิ้งกรุ๊ป จำกัด</t>
  </si>
  <si>
    <t>682-2PO0258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</si>
</sst>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2"/>
      <name val="TH Sarabun New"/>
      <charset val="134"/>
    </font>
    <font>
      <sz val="12"/>
      <name val="TH Sarabun New"/>
      <charset val="134"/>
    </font>
    <font>
      <sz val="12"/>
      <color theme="1"/>
      <name val="TH Sarabun New"/>
      <charset val="134"/>
    </font>
    <font>
      <b/>
      <sz val="14"/>
      <name val="TH Sarabun New"/>
      <charset val="134"/>
    </font>
    <font>
      <sz val="14"/>
      <name val="TH Sarabun New"/>
      <charset val="134"/>
    </font>
    <font>
      <sz val="14"/>
      <color theme="1"/>
      <name val="TH Sarabun New"/>
      <charset val="134"/>
    </font>
    <font>
      <sz val="11"/>
      <color theme="1"/>
      <name val="TH Sarabun New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43" fontId="2" fillId="0" borderId="0" xfId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3" fontId="2" fillId="0" borderId="0" xfId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49" fontId="4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49" fontId="7" fillId="0" borderId="0" xfId="0" applyNumberFormat="1" applyFont="1"/>
    <xf numFmtId="0" fontId="7" fillId="0" borderId="0" xfId="0" applyFont="1"/>
    <xf numFmtId="0" fontId="5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43" fontId="3" fillId="0" borderId="5" xfId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9" xfId="0" applyFont="1" applyBorder="1" applyAlignment="1">
      <alignment horizontal="center" vertical="top"/>
    </xf>
    <xf numFmtId="0" fontId="8" fillId="0" borderId="9" xfId="0" applyFont="1" applyBorder="1" applyAlignment="1">
      <alignment vertical="top" wrapText="1"/>
    </xf>
    <xf numFmtId="43" fontId="8" fillId="0" borderId="9" xfId="1" applyFont="1" applyBorder="1" applyAlignment="1">
      <alignment vertical="top"/>
    </xf>
    <xf numFmtId="43" fontId="8" fillId="0" borderId="9" xfId="0" applyNumberFormat="1" applyFont="1" applyBorder="1" applyAlignment="1">
      <alignment vertical="top"/>
    </xf>
    <xf numFmtId="0" fontId="3" fillId="0" borderId="9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14" fontId="8" fillId="0" borderId="9" xfId="0" applyNumberFormat="1" applyFont="1" applyBorder="1" applyAlignment="1">
      <alignment vertical="top"/>
    </xf>
    <xf numFmtId="0" fontId="8" fillId="0" borderId="0" xfId="0" applyFont="1" applyAlignment="1">
      <alignment vertical="top"/>
    </xf>
    <xf numFmtId="49" fontId="8" fillId="0" borderId="9" xfId="0" applyNumberFormat="1" applyFont="1" applyBorder="1" applyAlignment="1">
      <alignment horizontal="center" vertical="top" wrapText="1"/>
    </xf>
    <xf numFmtId="49" fontId="8" fillId="0" borderId="9" xfId="0" applyNumberFormat="1" applyFont="1" applyBorder="1" applyAlignment="1">
      <alignment horizontal="center" vertical="top"/>
    </xf>
    <xf numFmtId="0" fontId="8" fillId="0" borderId="0" xfId="0" applyFont="1" applyAlignment="1">
      <alignment horizontal="center"/>
    </xf>
    <xf numFmtId="0" fontId="8" fillId="0" borderId="0" xfId="0" applyFont="1"/>
    <xf numFmtId="43" fontId="8" fillId="0" borderId="0" xfId="1" applyFont="1"/>
    <xf numFmtId="0" fontId="8" fillId="0" borderId="0" xfId="0" applyFont="1" applyAlignment="1">
      <alignment horizont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workbookViewId="0">
      <selection activeCell="L7" sqref="L7"/>
    </sheetView>
  </sheetViews>
  <sheetFormatPr defaultColWidth="9" defaultRowHeight="17.25"/>
  <cols>
    <col min="1" max="1" width="4.25" style="44" customWidth="1"/>
    <col min="2" max="2" width="16.125" style="45" customWidth="1"/>
    <col min="3" max="3" width="11.375" style="46" customWidth="1"/>
    <col min="4" max="4" width="11.375" style="45" customWidth="1"/>
    <col min="5" max="5" width="9" style="45"/>
    <col min="6" max="6" width="15" style="45" customWidth="1"/>
    <col min="7" max="7" width="11.375" style="45" customWidth="1"/>
    <col min="8" max="8" width="14.375" style="45" customWidth="1"/>
    <col min="9" max="9" width="9.75" style="45" customWidth="1"/>
    <col min="10" max="10" width="9" style="45"/>
    <col min="11" max="11" width="7.25" style="45" customWidth="1"/>
    <col min="12" max="12" width="8" style="45" customWidth="1"/>
    <col min="13" max="13" width="8.125" style="45" customWidth="1"/>
    <col min="14" max="16384" width="9" style="45"/>
  </cols>
  <sheetData>
    <row r="1" spans="1:14" s="12" customFormat="1" ht="18.75">
      <c r="A1" s="1"/>
      <c r="B1" s="2"/>
      <c r="C1" s="3"/>
      <c r="D1" s="4"/>
      <c r="E1" s="1"/>
      <c r="F1" s="5"/>
      <c r="G1" s="6"/>
      <c r="H1" s="1"/>
      <c r="I1" s="4"/>
      <c r="J1" s="7"/>
      <c r="K1" s="8" t="s">
        <v>0</v>
      </c>
      <c r="L1" s="8"/>
      <c r="M1" s="9"/>
      <c r="N1" s="11"/>
    </row>
    <row r="2" spans="1:14" s="16" customFormat="1" ht="21.7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4"/>
      <c r="N2" s="15"/>
    </row>
    <row r="3" spans="1:14" s="16" customFormat="1" ht="21.75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4"/>
      <c r="N3" s="15"/>
    </row>
    <row r="4" spans="1:14" s="16" customFormat="1" ht="21.75">
      <c r="A4" s="17" t="s">
        <v>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4"/>
      <c r="N4" s="15"/>
    </row>
    <row r="5" spans="1:14" s="25" customFormat="1" ht="18.75">
      <c r="A5" s="18" t="s">
        <v>4</v>
      </c>
      <c r="B5" s="18" t="s">
        <v>5</v>
      </c>
      <c r="C5" s="19" t="s">
        <v>6</v>
      </c>
      <c r="D5" s="19" t="s">
        <v>7</v>
      </c>
      <c r="E5" s="18" t="s">
        <v>8</v>
      </c>
      <c r="F5" s="20" t="s">
        <v>9</v>
      </c>
      <c r="G5" s="21"/>
      <c r="H5" s="20" t="s">
        <v>10</v>
      </c>
      <c r="I5" s="21"/>
      <c r="J5" s="18" t="s">
        <v>11</v>
      </c>
      <c r="K5" s="22" t="s">
        <v>12</v>
      </c>
      <c r="L5" s="23"/>
      <c r="M5" s="24" t="s">
        <v>13</v>
      </c>
      <c r="N5" s="10"/>
    </row>
    <row r="6" spans="1:14" s="25" customFormat="1" ht="18.75">
      <c r="A6" s="26" t="s">
        <v>14</v>
      </c>
      <c r="B6" s="27"/>
      <c r="C6" s="28" t="s">
        <v>15</v>
      </c>
      <c r="D6" s="28" t="s">
        <v>16</v>
      </c>
      <c r="E6" s="26"/>
      <c r="F6" s="29"/>
      <c r="G6" s="30"/>
      <c r="H6" s="29"/>
      <c r="I6" s="30"/>
      <c r="J6" s="26" t="s">
        <v>17</v>
      </c>
      <c r="K6" s="31" t="s">
        <v>18</v>
      </c>
      <c r="L6" s="32"/>
      <c r="M6" s="33" t="s">
        <v>19</v>
      </c>
      <c r="N6" s="10"/>
    </row>
    <row r="7" spans="1:14" s="41" customFormat="1" ht="75">
      <c r="A7" s="34">
        <v>1</v>
      </c>
      <c r="B7" s="35" t="s">
        <v>20</v>
      </c>
      <c r="C7" s="36">
        <v>6420</v>
      </c>
      <c r="D7" s="37">
        <f>C7</f>
        <v>6420</v>
      </c>
      <c r="E7" s="38" t="s">
        <v>21</v>
      </c>
      <c r="F7" s="35" t="s">
        <v>22</v>
      </c>
      <c r="G7" s="37">
        <f>D7</f>
        <v>6420</v>
      </c>
      <c r="H7" s="35" t="str">
        <f>F7</f>
        <v>ห้างหุ้นส่วนจำกัด เหนือนรุ่เคลม</v>
      </c>
      <c r="I7" s="37">
        <f>G7</f>
        <v>6420</v>
      </c>
      <c r="J7" s="38" t="s">
        <v>23</v>
      </c>
      <c r="K7" s="39" t="s">
        <v>24</v>
      </c>
      <c r="L7" s="40">
        <v>244162</v>
      </c>
      <c r="M7" s="40">
        <v>244139</v>
      </c>
    </row>
    <row r="8" spans="1:14" s="41" customFormat="1" ht="75">
      <c r="A8" s="34">
        <v>2</v>
      </c>
      <c r="B8" s="35" t="s">
        <v>25</v>
      </c>
      <c r="C8" s="36">
        <v>7299540</v>
      </c>
      <c r="D8" s="37">
        <f t="shared" ref="D8:D31" si="0">C8</f>
        <v>7299540</v>
      </c>
      <c r="E8" s="38" t="s">
        <v>21</v>
      </c>
      <c r="F8" s="35" t="s">
        <v>26</v>
      </c>
      <c r="G8" s="37">
        <f t="shared" ref="G8:G31" si="1">D8</f>
        <v>7299540</v>
      </c>
      <c r="H8" s="35" t="str">
        <f>F8</f>
        <v>บริษัท กรีน เอนเนอยี เสวอร์วิส จำกัด</v>
      </c>
      <c r="I8" s="37">
        <f t="shared" ref="I8:I31" si="2">G8</f>
        <v>7299540</v>
      </c>
      <c r="J8" s="38" t="s">
        <v>23</v>
      </c>
      <c r="K8" s="39" t="s">
        <v>27</v>
      </c>
      <c r="L8" s="40">
        <v>244000</v>
      </c>
      <c r="M8" s="40">
        <v>244181</v>
      </c>
    </row>
    <row r="9" spans="1:14" s="41" customFormat="1" ht="75">
      <c r="A9" s="34">
        <v>3</v>
      </c>
      <c r="B9" s="35" t="s">
        <v>28</v>
      </c>
      <c r="C9" s="36">
        <v>5265</v>
      </c>
      <c r="D9" s="37">
        <f t="shared" si="0"/>
        <v>5265</v>
      </c>
      <c r="E9" s="38" t="s">
        <v>21</v>
      </c>
      <c r="F9" s="35" t="s">
        <v>29</v>
      </c>
      <c r="G9" s="37">
        <f t="shared" si="1"/>
        <v>5265</v>
      </c>
      <c r="H9" s="35" t="str">
        <f t="shared" ref="H9:H31" si="3">F9</f>
        <v>บริษัท รัตนาพันธ์  จำกัด</v>
      </c>
      <c r="I9" s="37">
        <f t="shared" si="2"/>
        <v>5265</v>
      </c>
      <c r="J9" s="38" t="s">
        <v>23</v>
      </c>
      <c r="K9" s="39" t="s">
        <v>30</v>
      </c>
      <c r="L9" s="40">
        <v>244154</v>
      </c>
      <c r="M9" s="40">
        <v>244160</v>
      </c>
    </row>
    <row r="10" spans="1:14" s="41" customFormat="1" ht="75">
      <c r="A10" s="34">
        <v>4</v>
      </c>
      <c r="B10" s="35" t="s">
        <v>31</v>
      </c>
      <c r="C10" s="36">
        <v>7200</v>
      </c>
      <c r="D10" s="37">
        <f t="shared" si="0"/>
        <v>7200</v>
      </c>
      <c r="E10" s="38" t="s">
        <v>21</v>
      </c>
      <c r="F10" s="35" t="s">
        <v>32</v>
      </c>
      <c r="G10" s="37">
        <f t="shared" si="1"/>
        <v>7200</v>
      </c>
      <c r="H10" s="35" t="str">
        <f t="shared" si="3"/>
        <v>บริษัท ฮิวหลี คอร์ปเรชั่น</v>
      </c>
      <c r="I10" s="37">
        <f t="shared" si="2"/>
        <v>7200</v>
      </c>
      <c r="J10" s="38" t="s">
        <v>23</v>
      </c>
      <c r="K10" s="39" t="s">
        <v>33</v>
      </c>
      <c r="L10" s="40">
        <v>244165</v>
      </c>
      <c r="M10" s="40">
        <v>244169</v>
      </c>
    </row>
    <row r="11" spans="1:14" s="41" customFormat="1" ht="75">
      <c r="A11" s="34">
        <v>5</v>
      </c>
      <c r="B11" s="35" t="s">
        <v>34</v>
      </c>
      <c r="C11" s="36">
        <v>43560</v>
      </c>
      <c r="D11" s="37">
        <f t="shared" si="0"/>
        <v>43560</v>
      </c>
      <c r="E11" s="38" t="s">
        <v>21</v>
      </c>
      <c r="F11" s="35" t="s">
        <v>35</v>
      </c>
      <c r="G11" s="37">
        <f t="shared" si="1"/>
        <v>43560</v>
      </c>
      <c r="H11" s="35" t="str">
        <f t="shared" si="3"/>
        <v xml:space="preserve">บริษัทรักษาความปลอดภัย ฟาร์มา </v>
      </c>
      <c r="I11" s="37">
        <f t="shared" si="2"/>
        <v>43560</v>
      </c>
      <c r="J11" s="38" t="s">
        <v>23</v>
      </c>
      <c r="K11" s="42" t="s">
        <v>36</v>
      </c>
      <c r="L11" s="43" t="s">
        <v>37</v>
      </c>
      <c r="M11" s="43" t="s">
        <v>38</v>
      </c>
    </row>
    <row r="12" spans="1:14" s="41" customFormat="1" ht="75">
      <c r="A12" s="34">
        <v>6</v>
      </c>
      <c r="B12" s="35" t="s">
        <v>39</v>
      </c>
      <c r="C12" s="36">
        <v>12000</v>
      </c>
      <c r="D12" s="37">
        <f t="shared" si="0"/>
        <v>12000</v>
      </c>
      <c r="E12" s="38" t="s">
        <v>21</v>
      </c>
      <c r="F12" s="35" t="s">
        <v>40</v>
      </c>
      <c r="G12" s="37">
        <f t="shared" si="1"/>
        <v>12000</v>
      </c>
      <c r="H12" s="35" t="str">
        <f t="shared" si="3"/>
        <v>ห้างหุ้นส่วนจำกัด พีเอสไฮแคร์ เซอร์วิส</v>
      </c>
      <c r="I12" s="37">
        <f t="shared" si="2"/>
        <v>12000</v>
      </c>
      <c r="J12" s="38" t="s">
        <v>23</v>
      </c>
      <c r="K12" s="39" t="s">
        <v>41</v>
      </c>
      <c r="L12" s="40">
        <v>244165</v>
      </c>
      <c r="M12" s="40">
        <v>244172</v>
      </c>
    </row>
    <row r="13" spans="1:14" s="41" customFormat="1" ht="75">
      <c r="A13" s="34">
        <v>7</v>
      </c>
      <c r="B13" s="35" t="s">
        <v>42</v>
      </c>
      <c r="C13" s="36">
        <v>6720</v>
      </c>
      <c r="D13" s="37">
        <f t="shared" si="0"/>
        <v>6720</v>
      </c>
      <c r="E13" s="38" t="s">
        <v>21</v>
      </c>
      <c r="F13" s="35" t="s">
        <v>43</v>
      </c>
      <c r="G13" s="37">
        <f t="shared" si="1"/>
        <v>6720</v>
      </c>
      <c r="H13" s="35" t="str">
        <f t="shared" si="3"/>
        <v>ร้าน พี.เอ็น.ป้ายสวยดีไซน์</v>
      </c>
      <c r="I13" s="37">
        <f t="shared" si="2"/>
        <v>6720</v>
      </c>
      <c r="J13" s="38" t="s">
        <v>23</v>
      </c>
      <c r="K13" s="39" t="s">
        <v>44</v>
      </c>
      <c r="L13" s="40">
        <v>244153</v>
      </c>
      <c r="M13" s="40">
        <v>244155</v>
      </c>
    </row>
    <row r="14" spans="1:14" s="41" customFormat="1" ht="75">
      <c r="A14" s="34">
        <v>8</v>
      </c>
      <c r="B14" s="35" t="s">
        <v>45</v>
      </c>
      <c r="C14" s="36">
        <v>18500</v>
      </c>
      <c r="D14" s="37">
        <f t="shared" si="0"/>
        <v>18500</v>
      </c>
      <c r="E14" s="38" t="s">
        <v>21</v>
      </c>
      <c r="F14" s="35" t="s">
        <v>46</v>
      </c>
      <c r="G14" s="37">
        <f t="shared" si="1"/>
        <v>18500</v>
      </c>
      <c r="H14" s="35" t="str">
        <f t="shared" si="3"/>
        <v>ห้างหุ้นส่วนจำกัด ดีเอ็มเพลย์แบ็กเชียงใหม่</v>
      </c>
      <c r="I14" s="37">
        <f t="shared" si="2"/>
        <v>18500</v>
      </c>
      <c r="J14" s="38" t="s">
        <v>23</v>
      </c>
      <c r="K14" s="39" t="s">
        <v>47</v>
      </c>
      <c r="L14" s="40">
        <v>244153</v>
      </c>
      <c r="M14" s="40">
        <v>244155</v>
      </c>
    </row>
    <row r="15" spans="1:14" s="41" customFormat="1" ht="75">
      <c r="A15" s="34">
        <v>9</v>
      </c>
      <c r="B15" s="35" t="s">
        <v>48</v>
      </c>
      <c r="C15" s="36">
        <v>10419</v>
      </c>
      <c r="D15" s="37">
        <f t="shared" si="0"/>
        <v>10419</v>
      </c>
      <c r="E15" s="38" t="s">
        <v>21</v>
      </c>
      <c r="F15" s="35" t="s">
        <v>49</v>
      </c>
      <c r="G15" s="37">
        <f t="shared" si="1"/>
        <v>10419</v>
      </c>
      <c r="H15" s="35" t="str">
        <f t="shared" si="3"/>
        <v>ร้าน SP วัสดุสำนักงาน ของใช้เบ็ดเตล็ด</v>
      </c>
      <c r="I15" s="37">
        <f t="shared" si="2"/>
        <v>10419</v>
      </c>
      <c r="J15" s="38" t="s">
        <v>23</v>
      </c>
      <c r="K15" s="39" t="s">
        <v>50</v>
      </c>
      <c r="L15" s="40">
        <v>244172</v>
      </c>
      <c r="M15" s="40">
        <v>244181</v>
      </c>
    </row>
    <row r="16" spans="1:14" s="41" customFormat="1" ht="75">
      <c r="A16" s="34">
        <v>10</v>
      </c>
      <c r="B16" s="35" t="s">
        <v>51</v>
      </c>
      <c r="C16" s="36">
        <v>5000</v>
      </c>
      <c r="D16" s="37">
        <f t="shared" si="0"/>
        <v>5000</v>
      </c>
      <c r="E16" s="38" t="s">
        <v>21</v>
      </c>
      <c r="F16" s="35" t="s">
        <v>52</v>
      </c>
      <c r="G16" s="37">
        <f t="shared" si="1"/>
        <v>5000</v>
      </c>
      <c r="H16" s="35" t="str">
        <f t="shared" si="3"/>
        <v>ร้านออมบรรณกิจ</v>
      </c>
      <c r="I16" s="37">
        <f t="shared" si="2"/>
        <v>5000</v>
      </c>
      <c r="J16" s="38" t="s">
        <v>23</v>
      </c>
      <c r="K16" s="39" t="s">
        <v>53</v>
      </c>
      <c r="L16" s="40">
        <v>244161</v>
      </c>
      <c r="M16" s="40">
        <v>244163</v>
      </c>
    </row>
    <row r="17" spans="1:13" s="41" customFormat="1" ht="75">
      <c r="A17" s="34">
        <v>11</v>
      </c>
      <c r="B17" s="35" t="s">
        <v>54</v>
      </c>
      <c r="C17" s="36">
        <v>6057.81</v>
      </c>
      <c r="D17" s="37">
        <f t="shared" si="0"/>
        <v>6057.81</v>
      </c>
      <c r="E17" s="38" t="s">
        <v>21</v>
      </c>
      <c r="F17" s="35" t="s">
        <v>55</v>
      </c>
      <c r="G17" s="37">
        <f t="shared" si="1"/>
        <v>6057.81</v>
      </c>
      <c r="H17" s="35" t="str">
        <f t="shared" si="3"/>
        <v>ร้านอุดมกันทามาศ</v>
      </c>
      <c r="I17" s="37">
        <f t="shared" si="2"/>
        <v>6057.81</v>
      </c>
      <c r="J17" s="38" t="s">
        <v>23</v>
      </c>
      <c r="K17" s="39" t="s">
        <v>56</v>
      </c>
      <c r="L17" s="40">
        <v>244179</v>
      </c>
      <c r="M17" s="40">
        <v>244193</v>
      </c>
    </row>
    <row r="18" spans="1:13" s="41" customFormat="1" ht="75">
      <c r="A18" s="34">
        <v>12</v>
      </c>
      <c r="B18" s="35" t="s">
        <v>57</v>
      </c>
      <c r="C18" s="36">
        <v>64500</v>
      </c>
      <c r="D18" s="37">
        <f t="shared" si="0"/>
        <v>64500</v>
      </c>
      <c r="E18" s="38" t="s">
        <v>21</v>
      </c>
      <c r="F18" s="35" t="s">
        <v>58</v>
      </c>
      <c r="G18" s="37">
        <f t="shared" si="1"/>
        <v>64500</v>
      </c>
      <c r="H18" s="35" t="str">
        <f t="shared" si="3"/>
        <v>ร้านวิสุตรพาณิชย์</v>
      </c>
      <c r="I18" s="37">
        <f t="shared" si="2"/>
        <v>64500</v>
      </c>
      <c r="J18" s="38" t="s">
        <v>23</v>
      </c>
      <c r="K18" s="39" t="s">
        <v>59</v>
      </c>
      <c r="L18" s="40">
        <v>244172</v>
      </c>
      <c r="M18" s="40">
        <v>244177</v>
      </c>
    </row>
    <row r="19" spans="1:13" s="41" customFormat="1" ht="75">
      <c r="A19" s="34">
        <v>13</v>
      </c>
      <c r="B19" s="35" t="s">
        <v>60</v>
      </c>
      <c r="C19" s="36">
        <v>6000</v>
      </c>
      <c r="D19" s="37">
        <f t="shared" si="0"/>
        <v>6000</v>
      </c>
      <c r="E19" s="38" t="s">
        <v>21</v>
      </c>
      <c r="F19" s="35" t="s">
        <v>61</v>
      </c>
      <c r="G19" s="37">
        <f t="shared" si="1"/>
        <v>6000</v>
      </c>
      <c r="H19" s="35" t="str">
        <f t="shared" si="3"/>
        <v>นายสมหวัง  มาใจทัศน์</v>
      </c>
      <c r="I19" s="37">
        <f t="shared" si="2"/>
        <v>6000</v>
      </c>
      <c r="J19" s="38" t="s">
        <v>23</v>
      </c>
      <c r="K19" s="39" t="s">
        <v>62</v>
      </c>
      <c r="L19" s="40">
        <v>244180</v>
      </c>
      <c r="M19" s="40">
        <v>244187</v>
      </c>
    </row>
    <row r="20" spans="1:13" s="41" customFormat="1" ht="75">
      <c r="A20" s="34">
        <v>14</v>
      </c>
      <c r="B20" s="35" t="s">
        <v>63</v>
      </c>
      <c r="C20" s="36">
        <v>16150</v>
      </c>
      <c r="D20" s="37">
        <f t="shared" si="0"/>
        <v>16150</v>
      </c>
      <c r="E20" s="38" t="s">
        <v>21</v>
      </c>
      <c r="F20" s="35" t="s">
        <v>64</v>
      </c>
      <c r="G20" s="37">
        <f t="shared" si="1"/>
        <v>16150</v>
      </c>
      <c r="H20" s="35" t="str">
        <f t="shared" si="3"/>
        <v>ร้รนธนวัฒน์ไฟฟ้าแอร์เซอร์วิส</v>
      </c>
      <c r="I20" s="37">
        <f t="shared" si="2"/>
        <v>16150</v>
      </c>
      <c r="J20" s="38" t="s">
        <v>23</v>
      </c>
      <c r="K20" s="39" t="s">
        <v>65</v>
      </c>
      <c r="L20" s="40">
        <v>244172</v>
      </c>
      <c r="M20" s="40">
        <v>244181</v>
      </c>
    </row>
    <row r="21" spans="1:13" s="41" customFormat="1" ht="75">
      <c r="A21" s="34">
        <v>15</v>
      </c>
      <c r="B21" s="35" t="s">
        <v>66</v>
      </c>
      <c r="C21" s="36">
        <v>17976</v>
      </c>
      <c r="D21" s="37">
        <f t="shared" si="0"/>
        <v>17976</v>
      </c>
      <c r="E21" s="38" t="s">
        <v>21</v>
      </c>
      <c r="F21" s="35" t="s">
        <v>55</v>
      </c>
      <c r="G21" s="37">
        <f t="shared" si="1"/>
        <v>17976</v>
      </c>
      <c r="H21" s="35" t="str">
        <f t="shared" si="3"/>
        <v>ร้านอุดมกันทามาศ</v>
      </c>
      <c r="I21" s="37">
        <f t="shared" si="2"/>
        <v>17976</v>
      </c>
      <c r="J21" s="38" t="s">
        <v>23</v>
      </c>
      <c r="K21" s="39" t="s">
        <v>67</v>
      </c>
      <c r="L21" s="40">
        <v>244179</v>
      </c>
      <c r="M21" s="40">
        <v>244193</v>
      </c>
    </row>
    <row r="22" spans="1:13" s="41" customFormat="1" ht="75">
      <c r="A22" s="34">
        <v>16</v>
      </c>
      <c r="B22" s="35" t="s">
        <v>68</v>
      </c>
      <c r="C22" s="36">
        <v>9500</v>
      </c>
      <c r="D22" s="37">
        <f t="shared" si="0"/>
        <v>9500</v>
      </c>
      <c r="E22" s="38" t="s">
        <v>21</v>
      </c>
      <c r="F22" s="35" t="s">
        <v>49</v>
      </c>
      <c r="G22" s="37">
        <f t="shared" si="1"/>
        <v>9500</v>
      </c>
      <c r="H22" s="35" t="str">
        <f t="shared" si="3"/>
        <v>ร้าน SP วัสดุสำนักงาน ของใช้เบ็ดเตล็ด</v>
      </c>
      <c r="I22" s="37">
        <f t="shared" si="2"/>
        <v>9500</v>
      </c>
      <c r="J22" s="38" t="s">
        <v>23</v>
      </c>
      <c r="K22" s="39" t="s">
        <v>69</v>
      </c>
      <c r="L22" s="40">
        <v>244153</v>
      </c>
      <c r="M22" s="40">
        <v>244160</v>
      </c>
    </row>
    <row r="23" spans="1:13" s="41" customFormat="1" ht="75">
      <c r="A23" s="34">
        <v>17</v>
      </c>
      <c r="B23" s="35" t="s">
        <v>70</v>
      </c>
      <c r="C23" s="36">
        <v>11700</v>
      </c>
      <c r="D23" s="37">
        <f t="shared" si="0"/>
        <v>11700</v>
      </c>
      <c r="E23" s="38" t="s">
        <v>21</v>
      </c>
      <c r="F23" s="35" t="s">
        <v>71</v>
      </c>
      <c r="G23" s="37">
        <f t="shared" si="1"/>
        <v>11700</v>
      </c>
      <c r="H23" s="35" t="str">
        <f t="shared" si="3"/>
        <v>ร้านแลปซัพพลาย</v>
      </c>
      <c r="I23" s="37">
        <f t="shared" si="2"/>
        <v>11700</v>
      </c>
      <c r="J23" s="38" t="s">
        <v>23</v>
      </c>
      <c r="K23" s="39" t="s">
        <v>72</v>
      </c>
      <c r="L23" s="40">
        <v>233214</v>
      </c>
      <c r="M23" s="40">
        <v>244202</v>
      </c>
    </row>
    <row r="24" spans="1:13" s="41" customFormat="1" ht="75">
      <c r="A24" s="34">
        <v>18</v>
      </c>
      <c r="B24" s="35" t="s">
        <v>73</v>
      </c>
      <c r="C24" s="36">
        <v>10000</v>
      </c>
      <c r="D24" s="37">
        <f t="shared" si="0"/>
        <v>10000</v>
      </c>
      <c r="E24" s="38" t="s">
        <v>21</v>
      </c>
      <c r="F24" s="35" t="s">
        <v>74</v>
      </c>
      <c r="G24" s="37">
        <f t="shared" si="1"/>
        <v>10000</v>
      </c>
      <c r="H24" s="35" t="str">
        <f t="shared" si="3"/>
        <v>นายกฤษดา  เขียวสนุก</v>
      </c>
      <c r="I24" s="37">
        <f t="shared" si="2"/>
        <v>10000</v>
      </c>
      <c r="J24" s="38" t="s">
        <v>23</v>
      </c>
      <c r="K24" s="39" t="s">
        <v>75</v>
      </c>
      <c r="L24" s="40">
        <v>244141</v>
      </c>
      <c r="M24" s="40">
        <v>244171</v>
      </c>
    </row>
    <row r="25" spans="1:13" s="41" customFormat="1" ht="75">
      <c r="A25" s="34">
        <v>19</v>
      </c>
      <c r="B25" s="35" t="s">
        <v>76</v>
      </c>
      <c r="C25" s="36">
        <v>70465</v>
      </c>
      <c r="D25" s="37">
        <f t="shared" si="0"/>
        <v>70465</v>
      </c>
      <c r="E25" s="38" t="s">
        <v>21</v>
      </c>
      <c r="F25" s="35" t="s">
        <v>77</v>
      </c>
      <c r="G25" s="37">
        <f t="shared" si="1"/>
        <v>70465</v>
      </c>
      <c r="H25" s="35" t="str">
        <f t="shared" si="3"/>
        <v>บริษัท เล่าจิ้นกวง  จำกัด</v>
      </c>
      <c r="I25" s="37">
        <f t="shared" si="2"/>
        <v>70465</v>
      </c>
      <c r="J25" s="38" t="s">
        <v>23</v>
      </c>
      <c r="K25" s="39" t="s">
        <v>78</v>
      </c>
      <c r="L25" s="40">
        <v>244180</v>
      </c>
      <c r="M25" s="40">
        <v>244187</v>
      </c>
    </row>
    <row r="26" spans="1:13" s="41" customFormat="1" ht="75">
      <c r="A26" s="34">
        <v>20</v>
      </c>
      <c r="B26" s="35" t="s">
        <v>79</v>
      </c>
      <c r="C26" s="36">
        <v>17429</v>
      </c>
      <c r="D26" s="37">
        <f t="shared" si="0"/>
        <v>17429</v>
      </c>
      <c r="E26" s="38" t="s">
        <v>21</v>
      </c>
      <c r="F26" s="35" t="s">
        <v>80</v>
      </c>
      <c r="G26" s="37">
        <f t="shared" si="1"/>
        <v>17429</v>
      </c>
      <c r="H26" s="35" t="str">
        <f t="shared" si="3"/>
        <v>ห้างหุ้นส่วนจำกัด แอลพี ออฟฟิศ</v>
      </c>
      <c r="I26" s="37">
        <f t="shared" si="2"/>
        <v>17429</v>
      </c>
      <c r="J26" s="38" t="s">
        <v>23</v>
      </c>
      <c r="K26" s="39" t="s">
        <v>81</v>
      </c>
      <c r="L26" s="40">
        <v>244182</v>
      </c>
      <c r="M26" s="40">
        <v>244189</v>
      </c>
    </row>
    <row r="27" spans="1:13" s="41" customFormat="1" ht="75">
      <c r="A27" s="34">
        <v>21</v>
      </c>
      <c r="B27" s="35" t="s">
        <v>82</v>
      </c>
      <c r="C27" s="36">
        <v>9890</v>
      </c>
      <c r="D27" s="37">
        <f t="shared" si="0"/>
        <v>9890</v>
      </c>
      <c r="E27" s="38" t="s">
        <v>21</v>
      </c>
      <c r="F27" s="35" t="s">
        <v>80</v>
      </c>
      <c r="G27" s="37">
        <f t="shared" si="1"/>
        <v>9890</v>
      </c>
      <c r="H27" s="35" t="str">
        <f t="shared" si="3"/>
        <v>ห้างหุ้นส่วนจำกัด แอลพี ออฟฟิศ</v>
      </c>
      <c r="I27" s="37">
        <f t="shared" si="2"/>
        <v>9890</v>
      </c>
      <c r="J27" s="38" t="s">
        <v>23</v>
      </c>
      <c r="K27" s="39" t="s">
        <v>83</v>
      </c>
      <c r="L27" s="40">
        <v>244180</v>
      </c>
      <c r="M27" s="40">
        <v>244187</v>
      </c>
    </row>
    <row r="28" spans="1:13" s="41" customFormat="1" ht="75">
      <c r="A28" s="34">
        <v>22</v>
      </c>
      <c r="B28" s="35" t="s">
        <v>84</v>
      </c>
      <c r="C28" s="36">
        <v>5990</v>
      </c>
      <c r="D28" s="37">
        <f t="shared" si="0"/>
        <v>5990</v>
      </c>
      <c r="E28" s="38" t="s">
        <v>21</v>
      </c>
      <c r="F28" s="35" t="s">
        <v>85</v>
      </c>
      <c r="G28" s="37">
        <f t="shared" si="1"/>
        <v>5990</v>
      </c>
      <c r="H28" s="35" t="str">
        <f t="shared" si="3"/>
        <v>ร้านพลภัณฑ์ เครื่องใช้ไฟฟ้า สำนักงานใหญ่</v>
      </c>
      <c r="I28" s="37">
        <f t="shared" si="2"/>
        <v>5990</v>
      </c>
      <c r="J28" s="38" t="s">
        <v>23</v>
      </c>
      <c r="K28" s="39" t="s">
        <v>86</v>
      </c>
      <c r="L28" s="40">
        <v>244180</v>
      </c>
      <c r="M28" s="40">
        <v>244187</v>
      </c>
    </row>
    <row r="29" spans="1:13" s="41" customFormat="1" ht="75">
      <c r="A29" s="34">
        <v>23</v>
      </c>
      <c r="B29" s="35" t="s">
        <v>87</v>
      </c>
      <c r="C29" s="36">
        <v>27000</v>
      </c>
      <c r="D29" s="37">
        <f t="shared" si="0"/>
        <v>27000</v>
      </c>
      <c r="E29" s="38" t="s">
        <v>21</v>
      </c>
      <c r="F29" s="35" t="s">
        <v>88</v>
      </c>
      <c r="G29" s="37">
        <f t="shared" si="1"/>
        <v>27000</v>
      </c>
      <c r="H29" s="35" t="str">
        <f t="shared" si="3"/>
        <v>นางสาวรุจีรัตน์  ชลบริสุทธิ์</v>
      </c>
      <c r="I29" s="37">
        <f t="shared" si="2"/>
        <v>27000</v>
      </c>
      <c r="J29" s="38" t="s">
        <v>23</v>
      </c>
      <c r="K29" s="39" t="s">
        <v>89</v>
      </c>
      <c r="L29" s="40">
        <v>244162</v>
      </c>
      <c r="M29" s="40">
        <v>244182</v>
      </c>
    </row>
    <row r="30" spans="1:13" s="41" customFormat="1" ht="75">
      <c r="A30" s="34">
        <v>24</v>
      </c>
      <c r="B30" s="35" t="s">
        <v>90</v>
      </c>
      <c r="C30" s="36">
        <v>9530</v>
      </c>
      <c r="D30" s="37">
        <f t="shared" si="0"/>
        <v>9530</v>
      </c>
      <c r="E30" s="38" t="s">
        <v>21</v>
      </c>
      <c r="F30" s="35" t="s">
        <v>49</v>
      </c>
      <c r="G30" s="37">
        <f t="shared" si="1"/>
        <v>9530</v>
      </c>
      <c r="H30" s="35" t="str">
        <f t="shared" si="3"/>
        <v>ร้าน SP วัสดุสำนักงาน ของใช้เบ็ดเตล็ด</v>
      </c>
      <c r="I30" s="37">
        <f t="shared" si="2"/>
        <v>9530</v>
      </c>
      <c r="J30" s="38" t="s">
        <v>23</v>
      </c>
      <c r="K30" s="39" t="s">
        <v>91</v>
      </c>
      <c r="L30" s="40">
        <v>244183</v>
      </c>
      <c r="M30" s="40">
        <v>244190</v>
      </c>
    </row>
    <row r="31" spans="1:13" s="41" customFormat="1" ht="75">
      <c r="A31" s="34">
        <v>25</v>
      </c>
      <c r="B31" s="35" t="s">
        <v>92</v>
      </c>
      <c r="C31" s="36">
        <v>37445</v>
      </c>
      <c r="D31" s="37">
        <f t="shared" si="0"/>
        <v>37445</v>
      </c>
      <c r="E31" s="38" t="s">
        <v>21</v>
      </c>
      <c r="F31" s="35" t="s">
        <v>93</v>
      </c>
      <c r="G31" s="37">
        <f t="shared" si="1"/>
        <v>37445</v>
      </c>
      <c r="H31" s="35" t="str">
        <f t="shared" si="3"/>
        <v>บริษัท ชุมพลเทรดดิ้งกรุ๊ป จำกัด</v>
      </c>
      <c r="I31" s="37">
        <f t="shared" si="2"/>
        <v>37445</v>
      </c>
      <c r="J31" s="38" t="s">
        <v>23</v>
      </c>
      <c r="K31" s="39" t="s">
        <v>94</v>
      </c>
      <c r="L31" s="40">
        <v>244182</v>
      </c>
      <c r="M31" s="40">
        <v>244212</v>
      </c>
    </row>
    <row r="32" spans="1:13">
      <c r="K32" s="47"/>
    </row>
  </sheetData>
  <mergeCells count="8">
    <mergeCell ref="K1:L1"/>
    <mergeCell ref="A2:L2"/>
    <mergeCell ref="A3:L3"/>
    <mergeCell ref="A4:L4"/>
    <mergeCell ref="F5:G6"/>
    <mergeCell ref="H5:I6"/>
    <mergeCell ref="K5:L5"/>
    <mergeCell ref="K6:L6"/>
  </mergeCells>
  <pageMargins left="0.19685039370078741" right="0.19685039370078741" top="0.19685039370078741" bottom="0.19685039370078741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</dc:creator>
  <cp:lastModifiedBy>desktop</cp:lastModifiedBy>
  <cp:lastPrinted>2026-06-24T04:21:44Z</cp:lastPrinted>
  <dcterms:created xsi:type="dcterms:W3CDTF">2026-06-24T04:20:53Z</dcterms:created>
  <dcterms:modified xsi:type="dcterms:W3CDTF">2026-06-24T04:22:20Z</dcterms:modified>
</cp:coreProperties>
</file>