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21"/>
  <workbookPr defaultThemeVersion="166925"/>
  <mc:AlternateContent xmlns:mc="http://schemas.openxmlformats.org/markup-compatibility/2006">
    <mc:Choice Requires="x15">
      <x15ac:absPath xmlns:x15ac="http://schemas.microsoft.com/office/spreadsheetml/2010/11/ac" url="D:\ITA ปี 2569.1\สขร.01 ปี 2568\"/>
    </mc:Choice>
  </mc:AlternateContent>
  <xr:revisionPtr revIDLastSave="0" documentId="13_ncr:1_{CC3F695A-E989-4DE0-8299-16C573AC9E4E}" xr6:coauthVersionLast="47" xr6:coauthVersionMax="47" xr10:uidLastSave="{00000000-0000-0000-0000-000000000000}"/>
  <bookViews>
    <workbookView xWindow="-23148" yWindow="-108" windowWidth="23256" windowHeight="13896" xr2:uid="{E6A02333-F9A4-420A-A87E-08A7FE165BBB}"/>
  </bookViews>
  <sheets>
    <sheet name="ก.ย.68" sheetId="1" r:id="rId1"/>
  </sheets>
  <definedNames>
    <definedName name="_xlnm._FilterDatabase" localSheetId="0" hidden="1">'ก.ย.68'!$A$6:$AA$390</definedName>
    <definedName name="_xlnm.Print_Titles" localSheetId="0">'ก.ย.68'!$1:$6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90" i="1" l="1"/>
  <c r="E390" i="1"/>
  <c r="H390" i="1" s="1"/>
  <c r="J390" i="1" s="1"/>
  <c r="I389" i="1"/>
  <c r="E389" i="1"/>
  <c r="H389" i="1" s="1"/>
  <c r="J389" i="1" s="1"/>
  <c r="I383" i="1"/>
  <c r="E383" i="1"/>
  <c r="H383" i="1" s="1"/>
  <c r="J383" i="1" s="1"/>
  <c r="J382" i="1"/>
  <c r="I382" i="1"/>
  <c r="E382" i="1"/>
  <c r="H382" i="1" s="1"/>
  <c r="I381" i="1"/>
  <c r="E381" i="1"/>
  <c r="H381" i="1" s="1"/>
  <c r="J381" i="1" s="1"/>
  <c r="I380" i="1"/>
  <c r="E380" i="1"/>
  <c r="H380" i="1" s="1"/>
  <c r="J380" i="1" s="1"/>
  <c r="I378" i="1"/>
  <c r="E378" i="1"/>
  <c r="H378" i="1" s="1"/>
  <c r="J378" i="1" s="1"/>
  <c r="I377" i="1"/>
  <c r="E377" i="1"/>
  <c r="H377" i="1" s="1"/>
  <c r="J377" i="1" s="1"/>
  <c r="I376" i="1"/>
  <c r="E376" i="1"/>
  <c r="H376" i="1" s="1"/>
  <c r="J376" i="1" s="1"/>
  <c r="J375" i="1"/>
  <c r="I375" i="1"/>
  <c r="E375" i="1"/>
  <c r="H375" i="1" s="1"/>
  <c r="I374" i="1"/>
  <c r="E374" i="1"/>
  <c r="H374" i="1" s="1"/>
  <c r="J374" i="1" s="1"/>
  <c r="I373" i="1"/>
  <c r="E373" i="1"/>
  <c r="H373" i="1" s="1"/>
  <c r="J373" i="1" s="1"/>
  <c r="I372" i="1"/>
  <c r="E372" i="1"/>
  <c r="H372" i="1" s="1"/>
  <c r="J372" i="1" s="1"/>
  <c r="I371" i="1"/>
  <c r="E371" i="1"/>
  <c r="H371" i="1" s="1"/>
  <c r="J371" i="1" s="1"/>
  <c r="I370" i="1"/>
  <c r="E370" i="1"/>
  <c r="H370" i="1" s="1"/>
  <c r="J370" i="1" s="1"/>
  <c r="I369" i="1"/>
  <c r="E369" i="1"/>
  <c r="H369" i="1" s="1"/>
  <c r="J369" i="1" s="1"/>
  <c r="I366" i="1"/>
  <c r="E366" i="1"/>
  <c r="H366" i="1" s="1"/>
  <c r="J366" i="1" s="1"/>
  <c r="I365" i="1"/>
  <c r="E365" i="1"/>
  <c r="H365" i="1" s="1"/>
  <c r="J365" i="1" s="1"/>
  <c r="I364" i="1"/>
  <c r="E364" i="1"/>
  <c r="H364" i="1" s="1"/>
  <c r="J364" i="1" s="1"/>
  <c r="I363" i="1"/>
  <c r="E363" i="1"/>
  <c r="H363" i="1" s="1"/>
  <c r="J363" i="1" s="1"/>
  <c r="I362" i="1"/>
  <c r="E362" i="1"/>
  <c r="H362" i="1" s="1"/>
  <c r="J362" i="1" s="1"/>
  <c r="J361" i="1"/>
  <c r="I361" i="1"/>
  <c r="E361" i="1"/>
  <c r="H361" i="1" s="1"/>
  <c r="I360" i="1"/>
  <c r="E360" i="1"/>
  <c r="H360" i="1" s="1"/>
  <c r="J360" i="1" s="1"/>
  <c r="I359" i="1"/>
  <c r="E359" i="1"/>
  <c r="H359" i="1" s="1"/>
  <c r="J359" i="1" s="1"/>
  <c r="I358" i="1"/>
  <c r="E358" i="1"/>
  <c r="H358" i="1" s="1"/>
  <c r="J358" i="1" s="1"/>
  <c r="I357" i="1"/>
  <c r="E357" i="1"/>
  <c r="H357" i="1" s="1"/>
  <c r="J357" i="1" s="1"/>
  <c r="I356" i="1"/>
  <c r="E356" i="1"/>
  <c r="H356" i="1" s="1"/>
  <c r="J356" i="1" s="1"/>
  <c r="J355" i="1"/>
  <c r="I355" i="1"/>
  <c r="E355" i="1"/>
  <c r="H355" i="1" s="1"/>
  <c r="I354" i="1"/>
  <c r="E354" i="1"/>
  <c r="H354" i="1" s="1"/>
  <c r="J354" i="1" s="1"/>
  <c r="I353" i="1"/>
  <c r="E353" i="1"/>
  <c r="H353" i="1" s="1"/>
  <c r="J353" i="1" s="1"/>
  <c r="I350" i="1"/>
  <c r="E350" i="1"/>
  <c r="I348" i="1"/>
  <c r="E348" i="1"/>
  <c r="H348" i="1" s="1"/>
  <c r="J348" i="1" s="1"/>
  <c r="I347" i="1"/>
  <c r="E347" i="1"/>
  <c r="H347" i="1" s="1"/>
  <c r="J347" i="1" s="1"/>
  <c r="I346" i="1"/>
  <c r="E346" i="1"/>
  <c r="H346" i="1" s="1"/>
  <c r="J346" i="1" s="1"/>
  <c r="I345" i="1"/>
  <c r="E345" i="1"/>
  <c r="H345" i="1" s="1"/>
  <c r="J345" i="1" s="1"/>
  <c r="I344" i="1"/>
  <c r="E344" i="1"/>
  <c r="H344" i="1" s="1"/>
  <c r="J344" i="1" s="1"/>
  <c r="I342" i="1"/>
  <c r="E342" i="1"/>
  <c r="I341" i="1"/>
  <c r="E341" i="1"/>
  <c r="I340" i="1"/>
  <c r="E340" i="1"/>
  <c r="I339" i="1"/>
  <c r="H339" i="1"/>
  <c r="J339" i="1" s="1"/>
  <c r="I338" i="1"/>
  <c r="E338" i="1"/>
  <c r="H338" i="1" s="1"/>
  <c r="J338" i="1" s="1"/>
  <c r="J337" i="1"/>
  <c r="I337" i="1"/>
  <c r="H337" i="1"/>
  <c r="E337" i="1"/>
  <c r="I336" i="1"/>
  <c r="H336" i="1"/>
  <c r="J336" i="1" s="1"/>
  <c r="I334" i="1"/>
  <c r="E334" i="1"/>
  <c r="I333" i="1"/>
  <c r="E333" i="1"/>
  <c r="E332" i="1"/>
  <c r="I331" i="1"/>
  <c r="E331" i="1"/>
  <c r="J330" i="1"/>
  <c r="I330" i="1"/>
  <c r="H330" i="1"/>
  <c r="I326" i="1"/>
  <c r="H326" i="1"/>
  <c r="J326" i="1" s="1"/>
  <c r="I325" i="1"/>
  <c r="H325" i="1"/>
  <c r="J325" i="1" s="1"/>
  <c r="H324" i="1"/>
  <c r="J324" i="1" s="1"/>
  <c r="J323" i="1"/>
  <c r="I323" i="1"/>
  <c r="E323" i="1"/>
  <c r="H323" i="1" s="1"/>
  <c r="I322" i="1"/>
  <c r="E322" i="1"/>
  <c r="H322" i="1" s="1"/>
  <c r="J322" i="1" s="1"/>
  <c r="I321" i="1"/>
  <c r="E321" i="1"/>
  <c r="H321" i="1" s="1"/>
  <c r="J321" i="1" s="1"/>
  <c r="J317" i="1"/>
  <c r="I317" i="1"/>
  <c r="H317" i="1"/>
  <c r="E315" i="1"/>
  <c r="H315" i="1" s="1"/>
  <c r="J315" i="1" s="1"/>
  <c r="I314" i="1"/>
  <c r="E314" i="1"/>
  <c r="I313" i="1"/>
  <c r="H313" i="1"/>
  <c r="J313" i="1" s="1"/>
  <c r="I312" i="1"/>
  <c r="H312" i="1"/>
  <c r="J312" i="1" s="1"/>
  <c r="I311" i="1"/>
  <c r="H311" i="1"/>
  <c r="J311" i="1" s="1"/>
  <c r="I310" i="1"/>
  <c r="H310" i="1"/>
  <c r="J310" i="1" s="1"/>
  <c r="E310" i="1"/>
  <c r="I309" i="1"/>
  <c r="E309" i="1"/>
  <c r="H309" i="1" s="1"/>
  <c r="J309" i="1" s="1"/>
  <c r="I308" i="1"/>
  <c r="E308" i="1"/>
  <c r="H308" i="1" s="1"/>
  <c r="J308" i="1" s="1"/>
  <c r="I307" i="1"/>
  <c r="E307" i="1"/>
  <c r="H307" i="1" s="1"/>
  <c r="J307" i="1" s="1"/>
  <c r="I306" i="1"/>
  <c r="E306" i="1"/>
  <c r="H306" i="1" s="1"/>
  <c r="J306" i="1" s="1"/>
  <c r="J305" i="1"/>
  <c r="I305" i="1"/>
  <c r="E305" i="1"/>
  <c r="H305" i="1" s="1"/>
  <c r="E301" i="1"/>
  <c r="H301" i="1" s="1"/>
  <c r="J301" i="1" s="1"/>
  <c r="H300" i="1"/>
  <c r="J300" i="1" s="1"/>
  <c r="E300" i="1"/>
  <c r="E299" i="1"/>
  <c r="H299" i="1" s="1"/>
  <c r="J299" i="1" s="1"/>
  <c r="I298" i="1"/>
  <c r="E298" i="1"/>
  <c r="I297" i="1"/>
  <c r="E297" i="1"/>
  <c r="I296" i="1"/>
  <c r="E296" i="1"/>
  <c r="I295" i="1"/>
  <c r="E295" i="1"/>
  <c r="I294" i="1"/>
  <c r="E294" i="1"/>
  <c r="I293" i="1"/>
  <c r="E293" i="1"/>
  <c r="I292" i="1"/>
  <c r="E292" i="1"/>
  <c r="I291" i="1"/>
  <c r="H291" i="1"/>
  <c r="J291" i="1" s="1"/>
  <c r="I290" i="1"/>
  <c r="H290" i="1"/>
  <c r="J290" i="1" s="1"/>
  <c r="I286" i="1"/>
  <c r="E286" i="1"/>
  <c r="H286" i="1" s="1"/>
  <c r="J286" i="1" s="1"/>
  <c r="I285" i="1"/>
  <c r="E285" i="1"/>
  <c r="H285" i="1" s="1"/>
  <c r="J285" i="1" s="1"/>
  <c r="I284" i="1"/>
  <c r="E284" i="1"/>
  <c r="H284" i="1" s="1"/>
  <c r="J284" i="1" s="1"/>
  <c r="I283" i="1"/>
  <c r="H283" i="1"/>
  <c r="J283" i="1" s="1"/>
  <c r="E283" i="1"/>
  <c r="I282" i="1"/>
  <c r="E282" i="1"/>
  <c r="H282" i="1" s="1"/>
  <c r="J282" i="1" s="1"/>
  <c r="I281" i="1"/>
  <c r="E281" i="1"/>
  <c r="H281" i="1" s="1"/>
  <c r="J281" i="1" s="1"/>
  <c r="I280" i="1"/>
  <c r="H280" i="1"/>
  <c r="J280" i="1" s="1"/>
  <c r="E280" i="1"/>
  <c r="E277" i="1"/>
  <c r="H277" i="1" s="1"/>
  <c r="J277" i="1" s="1"/>
  <c r="E276" i="1"/>
  <c r="H276" i="1" s="1"/>
  <c r="J276" i="1" s="1"/>
  <c r="E275" i="1"/>
  <c r="H275" i="1" s="1"/>
  <c r="J275" i="1" s="1"/>
  <c r="I274" i="1"/>
  <c r="H274" i="1"/>
  <c r="J274" i="1" s="1"/>
  <c r="I271" i="1"/>
  <c r="E271" i="1"/>
  <c r="H271" i="1" s="1"/>
  <c r="J271" i="1" s="1"/>
  <c r="I254" i="1"/>
  <c r="E254" i="1"/>
  <c r="E253" i="1"/>
  <c r="I252" i="1"/>
  <c r="E252" i="1"/>
  <c r="I249" i="1"/>
  <c r="H249" i="1"/>
  <c r="J249" i="1" s="1"/>
  <c r="E249" i="1"/>
  <c r="I247" i="1"/>
  <c r="E247" i="1"/>
  <c r="H247" i="1" s="1"/>
  <c r="J247" i="1" s="1"/>
  <c r="J246" i="1"/>
  <c r="I246" i="1"/>
  <c r="E246" i="1"/>
  <c r="H246" i="1" s="1"/>
  <c r="I245" i="1"/>
  <c r="H245" i="1"/>
  <c r="J245" i="1" s="1"/>
  <c r="E245" i="1"/>
  <c r="I244" i="1"/>
  <c r="E244" i="1"/>
  <c r="H244" i="1" s="1"/>
  <c r="J244" i="1" s="1"/>
  <c r="I243" i="1"/>
  <c r="E243" i="1"/>
  <c r="H243" i="1" s="1"/>
  <c r="J243" i="1" s="1"/>
  <c r="J242" i="1"/>
  <c r="J241" i="1"/>
  <c r="I241" i="1"/>
  <c r="H241" i="1"/>
  <c r="I240" i="1"/>
  <c r="E240" i="1"/>
  <c r="I239" i="1"/>
  <c r="E239" i="1"/>
  <c r="J238" i="1"/>
  <c r="I238" i="1"/>
  <c r="H238" i="1"/>
  <c r="I237" i="1"/>
  <c r="H237" i="1"/>
  <c r="J237" i="1" s="1"/>
  <c r="J234" i="1"/>
  <c r="I234" i="1"/>
  <c r="E234" i="1"/>
  <c r="H234" i="1" s="1"/>
  <c r="I233" i="1"/>
  <c r="E233" i="1"/>
  <c r="H233" i="1" s="1"/>
  <c r="J233" i="1" s="1"/>
  <c r="I232" i="1"/>
  <c r="E232" i="1"/>
  <c r="H232" i="1" s="1"/>
  <c r="J232" i="1" s="1"/>
  <c r="I231" i="1"/>
  <c r="E231" i="1"/>
  <c r="I230" i="1"/>
  <c r="E230" i="1"/>
  <c r="I229" i="1"/>
  <c r="H229" i="1"/>
  <c r="J229" i="1" s="1"/>
  <c r="J228" i="1"/>
  <c r="I228" i="1"/>
  <c r="H228" i="1"/>
  <c r="I227" i="1"/>
  <c r="H227" i="1"/>
  <c r="J227" i="1" s="1"/>
  <c r="I226" i="1"/>
  <c r="H226" i="1"/>
  <c r="J226" i="1" s="1"/>
  <c r="J225" i="1"/>
  <c r="I225" i="1"/>
  <c r="H225" i="1"/>
  <c r="I224" i="1"/>
  <c r="H224" i="1"/>
  <c r="J224" i="1" s="1"/>
  <c r="I223" i="1"/>
  <c r="H223" i="1"/>
  <c r="J223" i="1" s="1"/>
  <c r="E223" i="1"/>
  <c r="I222" i="1"/>
  <c r="E222" i="1"/>
  <c r="H222" i="1" s="1"/>
  <c r="J222" i="1" s="1"/>
  <c r="I219" i="1"/>
  <c r="E219" i="1"/>
  <c r="H219" i="1" s="1"/>
  <c r="J219" i="1" s="1"/>
  <c r="E215" i="1"/>
  <c r="H215" i="1" s="1"/>
  <c r="J215" i="1" s="1"/>
  <c r="I214" i="1"/>
  <c r="E214" i="1"/>
  <c r="I213" i="1"/>
  <c r="E213" i="1"/>
  <c r="H213" i="1" s="1"/>
  <c r="J213" i="1" s="1"/>
  <c r="J210" i="1"/>
  <c r="I210" i="1"/>
  <c r="H210" i="1"/>
  <c r="E210" i="1"/>
  <c r="I209" i="1"/>
  <c r="E209" i="1"/>
  <c r="I208" i="1"/>
  <c r="E208" i="1"/>
  <c r="I207" i="1"/>
  <c r="E207" i="1"/>
  <c r="I206" i="1"/>
  <c r="E206" i="1"/>
  <c r="I205" i="1"/>
  <c r="E205" i="1"/>
  <c r="I204" i="1"/>
  <c r="E204" i="1"/>
  <c r="E203" i="1"/>
  <c r="E202" i="1"/>
  <c r="I201" i="1"/>
  <c r="E201" i="1"/>
  <c r="I200" i="1"/>
  <c r="E200" i="1"/>
  <c r="I199" i="1"/>
  <c r="E199" i="1"/>
  <c r="I198" i="1"/>
  <c r="E198" i="1"/>
  <c r="I197" i="1"/>
  <c r="H197" i="1"/>
  <c r="J197" i="1" s="1"/>
  <c r="E197" i="1"/>
  <c r="I196" i="1"/>
  <c r="E196" i="1"/>
  <c r="H196" i="1" s="1"/>
  <c r="J196" i="1" s="1"/>
  <c r="I195" i="1"/>
  <c r="E195" i="1"/>
  <c r="H195" i="1" s="1"/>
  <c r="J195" i="1" s="1"/>
  <c r="I194" i="1"/>
  <c r="H194" i="1"/>
  <c r="J194" i="1" s="1"/>
  <c r="E194" i="1"/>
  <c r="I193" i="1"/>
  <c r="E193" i="1"/>
  <c r="H193" i="1" s="1"/>
  <c r="J193" i="1" s="1"/>
  <c r="I192" i="1"/>
  <c r="E192" i="1"/>
  <c r="H192" i="1" s="1"/>
  <c r="J192" i="1" s="1"/>
  <c r="I191" i="1"/>
  <c r="E191" i="1"/>
  <c r="H191" i="1" s="1"/>
  <c r="J191" i="1" s="1"/>
  <c r="I190" i="1"/>
  <c r="E190" i="1"/>
  <c r="H190" i="1" s="1"/>
  <c r="J190" i="1" s="1"/>
  <c r="J189" i="1"/>
  <c r="I189" i="1"/>
  <c r="E189" i="1"/>
  <c r="H189" i="1" s="1"/>
  <c r="I186" i="1"/>
  <c r="H186" i="1"/>
  <c r="J186" i="1" s="1"/>
  <c r="I185" i="1"/>
  <c r="E185" i="1"/>
  <c r="E184" i="1"/>
  <c r="I183" i="1"/>
  <c r="E183" i="1"/>
  <c r="I182" i="1"/>
  <c r="E182" i="1"/>
  <c r="E181" i="1"/>
  <c r="E180" i="1"/>
  <c r="E179" i="1"/>
  <c r="E178" i="1"/>
  <c r="E177" i="1"/>
  <c r="I176" i="1"/>
  <c r="E176" i="1"/>
  <c r="I175" i="1"/>
  <c r="H175" i="1"/>
  <c r="J175" i="1" s="1"/>
  <c r="J174" i="1"/>
  <c r="I174" i="1"/>
  <c r="H174" i="1"/>
  <c r="I173" i="1"/>
  <c r="H173" i="1"/>
  <c r="J173" i="1" s="1"/>
  <c r="J172" i="1"/>
  <c r="I172" i="1"/>
  <c r="H172" i="1"/>
  <c r="I171" i="1"/>
  <c r="E171" i="1"/>
  <c r="H171" i="1" s="1"/>
  <c r="J171" i="1" s="1"/>
  <c r="I170" i="1"/>
  <c r="E170" i="1"/>
  <c r="H170" i="1" s="1"/>
  <c r="J170" i="1" s="1"/>
  <c r="I169" i="1"/>
  <c r="H169" i="1"/>
  <c r="J169" i="1" s="1"/>
  <c r="E169" i="1"/>
  <c r="I168" i="1"/>
  <c r="E168" i="1"/>
  <c r="H168" i="1" s="1"/>
  <c r="J168" i="1" s="1"/>
  <c r="I167" i="1"/>
  <c r="E167" i="1"/>
  <c r="E166" i="1"/>
  <c r="E165" i="1"/>
  <c r="I164" i="1"/>
  <c r="H164" i="1"/>
  <c r="J164" i="1" s="1"/>
  <c r="I163" i="1"/>
  <c r="H163" i="1"/>
  <c r="J163" i="1" s="1"/>
  <c r="I162" i="1"/>
  <c r="H162" i="1"/>
  <c r="J162" i="1" s="1"/>
  <c r="I161" i="1"/>
  <c r="H161" i="1"/>
  <c r="J161" i="1" s="1"/>
  <c r="I160" i="1"/>
  <c r="H160" i="1"/>
  <c r="J160" i="1" s="1"/>
  <c r="E160" i="1"/>
  <c r="E155" i="1"/>
  <c r="I154" i="1"/>
  <c r="E154" i="1"/>
  <c r="I153" i="1"/>
  <c r="E153" i="1"/>
  <c r="I152" i="1"/>
  <c r="E152" i="1"/>
  <c r="I151" i="1"/>
  <c r="E151" i="1"/>
  <c r="I150" i="1"/>
  <c r="E150" i="1"/>
  <c r="I149" i="1"/>
  <c r="E149" i="1"/>
  <c r="I147" i="1"/>
  <c r="H147" i="1"/>
  <c r="J147" i="1" s="1"/>
  <c r="I146" i="1"/>
  <c r="E146" i="1"/>
  <c r="H146" i="1" s="1"/>
  <c r="J146" i="1" s="1"/>
  <c r="J145" i="1"/>
  <c r="I145" i="1"/>
  <c r="H145" i="1"/>
  <c r="E145" i="1"/>
  <c r="I144" i="1"/>
  <c r="E144" i="1"/>
  <c r="H144" i="1" s="1"/>
  <c r="J144" i="1" s="1"/>
  <c r="I143" i="1"/>
  <c r="E143" i="1"/>
  <c r="H143" i="1" s="1"/>
  <c r="J143" i="1" s="1"/>
  <c r="J142" i="1"/>
  <c r="I142" i="1"/>
  <c r="H142" i="1"/>
  <c r="E142" i="1"/>
  <c r="E141" i="1"/>
  <c r="H141" i="1" s="1"/>
  <c r="J141" i="1" s="1"/>
  <c r="I140" i="1"/>
  <c r="E140" i="1"/>
  <c r="H140" i="1" s="1"/>
  <c r="J140" i="1" s="1"/>
  <c r="I139" i="1"/>
  <c r="E139" i="1"/>
  <c r="H139" i="1" s="1"/>
  <c r="J139" i="1" s="1"/>
  <c r="I138" i="1"/>
  <c r="E138" i="1"/>
  <c r="H138" i="1" s="1"/>
  <c r="J138" i="1" s="1"/>
  <c r="I137" i="1"/>
  <c r="E137" i="1"/>
  <c r="H137" i="1" s="1"/>
  <c r="J137" i="1" s="1"/>
  <c r="I136" i="1"/>
  <c r="E136" i="1"/>
  <c r="H136" i="1" s="1"/>
  <c r="J136" i="1" s="1"/>
  <c r="I135" i="1"/>
  <c r="E135" i="1"/>
  <c r="H135" i="1" s="1"/>
  <c r="J135" i="1" s="1"/>
  <c r="I134" i="1"/>
  <c r="E134" i="1"/>
  <c r="H134" i="1" s="1"/>
  <c r="J134" i="1" s="1"/>
  <c r="E126" i="1"/>
  <c r="I125" i="1"/>
  <c r="E125" i="1"/>
  <c r="E124" i="1"/>
  <c r="I123" i="1"/>
  <c r="E123" i="1"/>
  <c r="J121" i="1"/>
  <c r="I121" i="1"/>
  <c r="H121" i="1"/>
  <c r="I120" i="1"/>
  <c r="H120" i="1"/>
  <c r="J120" i="1" s="1"/>
  <c r="I119" i="1"/>
  <c r="H119" i="1"/>
  <c r="J119" i="1" s="1"/>
  <c r="J118" i="1"/>
  <c r="I118" i="1"/>
  <c r="H118" i="1"/>
  <c r="I117" i="1"/>
  <c r="H117" i="1"/>
  <c r="J117" i="1" s="1"/>
  <c r="I116" i="1"/>
  <c r="H116" i="1"/>
  <c r="J116" i="1" s="1"/>
  <c r="I109" i="1"/>
  <c r="H109" i="1"/>
  <c r="J109" i="1" s="1"/>
  <c r="J108" i="1"/>
  <c r="I108" i="1"/>
  <c r="H108" i="1"/>
  <c r="I107" i="1"/>
  <c r="H107" i="1"/>
  <c r="J107" i="1" s="1"/>
  <c r="I106" i="1"/>
  <c r="E106" i="1"/>
  <c r="H106" i="1" s="1"/>
  <c r="J106" i="1" s="1"/>
  <c r="J105" i="1"/>
  <c r="I105" i="1"/>
  <c r="H105" i="1"/>
  <c r="I104" i="1"/>
  <c r="E104" i="1"/>
  <c r="H104" i="1" s="1"/>
  <c r="J104" i="1" s="1"/>
  <c r="I103" i="1"/>
  <c r="E103" i="1"/>
  <c r="H103" i="1" s="1"/>
  <c r="J103" i="1" s="1"/>
  <c r="E100" i="1"/>
  <c r="E99" i="1"/>
  <c r="J98" i="1"/>
  <c r="I98" i="1"/>
  <c r="H98" i="1"/>
  <c r="I97" i="1"/>
  <c r="H97" i="1"/>
  <c r="J97" i="1" s="1"/>
  <c r="I96" i="1"/>
  <c r="H96" i="1"/>
  <c r="J96" i="1" s="1"/>
  <c r="I95" i="1"/>
  <c r="H95" i="1"/>
  <c r="J95" i="1" s="1"/>
  <c r="J94" i="1"/>
  <c r="I94" i="1"/>
  <c r="H94" i="1"/>
  <c r="I93" i="1"/>
  <c r="H93" i="1"/>
  <c r="J93" i="1" s="1"/>
  <c r="I92" i="1"/>
  <c r="H92" i="1"/>
  <c r="J92" i="1" s="1"/>
  <c r="J91" i="1"/>
  <c r="I91" i="1"/>
  <c r="H91" i="1"/>
  <c r="J90" i="1"/>
  <c r="I90" i="1"/>
  <c r="H90" i="1"/>
  <c r="I89" i="1"/>
  <c r="H89" i="1"/>
  <c r="J89" i="1" s="1"/>
  <c r="J88" i="1"/>
  <c r="I88" i="1"/>
  <c r="H88" i="1"/>
  <c r="J87" i="1"/>
  <c r="I87" i="1"/>
  <c r="H87" i="1"/>
  <c r="J86" i="1"/>
  <c r="I86" i="1"/>
  <c r="H86" i="1"/>
  <c r="I85" i="1"/>
  <c r="H85" i="1"/>
  <c r="J85" i="1" s="1"/>
  <c r="J84" i="1"/>
  <c r="I84" i="1"/>
  <c r="H84" i="1"/>
  <c r="I83" i="1"/>
  <c r="H83" i="1"/>
  <c r="J83" i="1" s="1"/>
  <c r="J82" i="1"/>
  <c r="I82" i="1"/>
  <c r="H82" i="1"/>
  <c r="I81" i="1"/>
  <c r="H81" i="1"/>
  <c r="J81" i="1" s="1"/>
  <c r="J80" i="1"/>
  <c r="I80" i="1"/>
  <c r="H80" i="1"/>
  <c r="I77" i="1"/>
  <c r="E77" i="1"/>
  <c r="H77" i="1" s="1"/>
  <c r="J77" i="1" s="1"/>
  <c r="I76" i="1"/>
  <c r="E76" i="1"/>
  <c r="H76" i="1" s="1"/>
  <c r="J76" i="1" s="1"/>
  <c r="I75" i="1"/>
  <c r="E75" i="1"/>
  <c r="H75" i="1" s="1"/>
  <c r="J75" i="1" s="1"/>
  <c r="J74" i="1"/>
  <c r="I74" i="1"/>
  <c r="H74" i="1"/>
  <c r="E74" i="1"/>
  <c r="J73" i="1"/>
  <c r="I73" i="1"/>
  <c r="E73" i="1"/>
  <c r="H73" i="1" s="1"/>
  <c r="I72" i="1"/>
  <c r="E72" i="1"/>
  <c r="H72" i="1" s="1"/>
  <c r="J72" i="1" s="1"/>
  <c r="I70" i="1"/>
  <c r="E70" i="1"/>
  <c r="I69" i="1"/>
  <c r="E69" i="1"/>
  <c r="I68" i="1"/>
  <c r="E68" i="1"/>
  <c r="I67" i="1"/>
  <c r="E67" i="1"/>
  <c r="I66" i="1"/>
  <c r="E66" i="1"/>
  <c r="I65" i="1"/>
  <c r="E65" i="1"/>
  <c r="I64" i="1"/>
  <c r="H64" i="1"/>
  <c r="J64" i="1" s="1"/>
  <c r="J63" i="1"/>
  <c r="I63" i="1"/>
  <c r="H63" i="1"/>
  <c r="I62" i="1"/>
  <c r="H62" i="1"/>
  <c r="J62" i="1" s="1"/>
  <c r="I61" i="1"/>
  <c r="H61" i="1"/>
  <c r="J61" i="1" s="1"/>
  <c r="I60" i="1"/>
  <c r="H60" i="1"/>
  <c r="J60" i="1" s="1"/>
  <c r="J59" i="1"/>
  <c r="I59" i="1"/>
  <c r="H59" i="1"/>
  <c r="J58" i="1"/>
  <c r="I58" i="1"/>
  <c r="I56" i="1"/>
  <c r="H56" i="1"/>
  <c r="J56" i="1" s="1"/>
  <c r="I55" i="1"/>
  <c r="H55" i="1"/>
  <c r="J55" i="1" s="1"/>
  <c r="I54" i="1"/>
  <c r="H54" i="1"/>
  <c r="J54" i="1" s="1"/>
  <c r="I53" i="1"/>
  <c r="H53" i="1"/>
  <c r="J53" i="1" s="1"/>
  <c r="E53" i="1"/>
  <c r="I52" i="1"/>
  <c r="E52" i="1"/>
  <c r="H52" i="1" s="1"/>
  <c r="J52" i="1" s="1"/>
  <c r="I51" i="1"/>
  <c r="H51" i="1"/>
  <c r="J51" i="1" s="1"/>
  <c r="I50" i="1"/>
  <c r="E50" i="1"/>
  <c r="H50" i="1" s="1"/>
  <c r="J50" i="1" s="1"/>
  <c r="I49" i="1"/>
  <c r="E49" i="1"/>
  <c r="H49" i="1" s="1"/>
  <c r="J49" i="1" s="1"/>
  <c r="I41" i="1"/>
  <c r="E41" i="1"/>
  <c r="I40" i="1"/>
  <c r="H40" i="1"/>
  <c r="J40" i="1" s="1"/>
  <c r="I39" i="1"/>
  <c r="H39" i="1"/>
  <c r="J39" i="1" s="1"/>
  <c r="J38" i="1"/>
  <c r="I38" i="1"/>
  <c r="H38" i="1"/>
  <c r="I37" i="1"/>
  <c r="H37" i="1"/>
  <c r="J37" i="1" s="1"/>
  <c r="J36" i="1"/>
  <c r="I36" i="1"/>
  <c r="H36" i="1"/>
  <c r="I35" i="1"/>
  <c r="H35" i="1"/>
  <c r="J35" i="1" s="1"/>
  <c r="I34" i="1"/>
  <c r="H34" i="1"/>
  <c r="J34" i="1" s="1"/>
  <c r="I33" i="1"/>
  <c r="H33" i="1"/>
  <c r="J33" i="1" s="1"/>
  <c r="I32" i="1"/>
  <c r="H32" i="1"/>
  <c r="J32" i="1" s="1"/>
  <c r="I31" i="1"/>
  <c r="E31" i="1"/>
  <c r="H31" i="1" s="1"/>
  <c r="J31" i="1" s="1"/>
  <c r="I30" i="1"/>
  <c r="H30" i="1"/>
  <c r="J30" i="1" s="1"/>
  <c r="E30" i="1"/>
  <c r="I29" i="1"/>
  <c r="E29" i="1"/>
  <c r="H29" i="1" s="1"/>
  <c r="J29" i="1" s="1"/>
  <c r="I27" i="1"/>
  <c r="E27" i="1"/>
  <c r="H27" i="1" s="1"/>
  <c r="J27" i="1" s="1"/>
  <c r="I26" i="1"/>
  <c r="E26" i="1"/>
  <c r="H26" i="1" s="1"/>
  <c r="J26" i="1" s="1"/>
  <c r="I25" i="1"/>
  <c r="E25" i="1"/>
  <c r="H25" i="1" s="1"/>
  <c r="J25" i="1" s="1"/>
  <c r="I24" i="1"/>
  <c r="E24" i="1"/>
  <c r="H24" i="1" s="1"/>
  <c r="J24" i="1" s="1"/>
  <c r="I23" i="1"/>
  <c r="H23" i="1"/>
  <c r="J23" i="1" s="1"/>
  <c r="E23" i="1"/>
  <c r="I22" i="1"/>
  <c r="E22" i="1"/>
  <c r="H22" i="1" s="1"/>
  <c r="J22" i="1" s="1"/>
  <c r="I21" i="1"/>
  <c r="E21" i="1"/>
  <c r="H21" i="1" s="1"/>
  <c r="J21" i="1" s="1"/>
  <c r="I20" i="1"/>
  <c r="E20" i="1"/>
  <c r="H20" i="1" s="1"/>
  <c r="J20" i="1" s="1"/>
  <c r="J19" i="1"/>
  <c r="I19" i="1"/>
  <c r="E19" i="1"/>
  <c r="H19" i="1" s="1"/>
  <c r="I18" i="1"/>
  <c r="E18" i="1"/>
  <c r="H18" i="1" s="1"/>
  <c r="J18" i="1" s="1"/>
  <c r="I15" i="1"/>
  <c r="E15" i="1"/>
  <c r="I14" i="1"/>
  <c r="E14" i="1"/>
  <c r="I13" i="1"/>
  <c r="E13" i="1"/>
  <c r="I12" i="1"/>
  <c r="E12" i="1"/>
  <c r="I11" i="1"/>
  <c r="E11" i="1"/>
  <c r="I10" i="1"/>
  <c r="E10" i="1"/>
  <c r="E9" i="1"/>
  <c r="I8" i="1"/>
  <c r="E8" i="1"/>
  <c r="I7" i="1"/>
  <c r="H7" i="1"/>
  <c r="J7" i="1" s="1"/>
  <c r="J391" i="1" l="1"/>
</calcChain>
</file>

<file path=xl/sharedStrings.xml><?xml version="1.0" encoding="utf-8"?>
<sst xmlns="http://schemas.openxmlformats.org/spreadsheetml/2006/main" count="2450" uniqueCount="945">
  <si>
    <t>สรุปผลการดำเนินการจัดซื้อจัดจ้างในรอบเดือน กันยายน  2568</t>
  </si>
  <si>
    <t xml:space="preserve">  มหาวิทยาลัยเทคโนโลยีราชมงคลล้านนา</t>
  </si>
  <si>
    <t>วันที่  1 - 30  เดือน  กันยายน  พ.ศ.  2568</t>
  </si>
  <si>
    <t>ลำดับที่</t>
  </si>
  <si>
    <t>หน่วยงาน</t>
  </si>
  <si>
    <t>งานที่จัดซื้อหรือจัดจ้าง</t>
  </si>
  <si>
    <t>วงเงินที่จัดซื้อ</t>
  </si>
  <si>
    <t>ราคากลาง</t>
  </si>
  <si>
    <t>วิธีซื้อหรือจ้าง</t>
  </si>
  <si>
    <t>รายชื่อผู้เสนอราคาและราคาที่เสนอ</t>
  </si>
  <si>
    <t>ผู้ได้รับการคัดเลือกและราคาที่ตกลงซื้อหรือจ้าง</t>
  </si>
  <si>
    <t>เหตุผลที่คัดเลือก</t>
  </si>
  <si>
    <t>เลขที่และวันที่ของสัญญา</t>
  </si>
  <si>
    <t>หรือจัดจ้าง (บาท)</t>
  </si>
  <si>
    <t>(บาท)</t>
  </si>
  <si>
    <t>โดยสรุป</t>
  </si>
  <si>
    <t>หรือข้อตกลงในการซื้อหรือจ้าง</t>
  </si>
  <si>
    <t>มทร.ล้านนา เชียงใหม่</t>
  </si>
  <si>
    <t>จ้างเหมารถตู้ จำนวน 2 คัน</t>
  </si>
  <si>
    <t>เฉพาะเจาะจง</t>
  </si>
  <si>
    <t xml:space="preserve">นายปรรัตน์ แย้มแบน </t>
  </si>
  <si>
    <t>มีคุณสมบัติถูกต้อง และเสนอพัสดุถูกต้องตามเงื่อนไขที่มหาวิทยาลัยฯ กำหนดพร้อมทั้งเสนอราคาไม่เกินวงเงินงบประมาณที่มีอยู่</t>
  </si>
  <si>
    <t>6812-2PS0089</t>
  </si>
  <si>
    <t>มทร.ล้านนา ลำปาง</t>
  </si>
  <si>
    <t>ซื้อวัสดุสำนักงาน จำนวน 28 รายการ</t>
  </si>
  <si>
    <t xml:space="preserve">ห้างหุ้นส่วนจำกัด เอส เทคนิค เซ็นเตอร์ </t>
  </si>
  <si>
    <t>682-2PO0369</t>
  </si>
  <si>
    <t xml:space="preserve">ซื้อกรวยจราจรและเสาหลักจราจร </t>
  </si>
  <si>
    <t xml:space="preserve">ห้างหุ้นส่วนจำกัด นานา เซฟตี้ เซ็นเตอร์ </t>
  </si>
  <si>
    <t>682-2PO0394</t>
  </si>
  <si>
    <t>ซื้อวัสดุและอุปกรณ์ไฟฟ้า จำนวน 11 รายการ</t>
  </si>
  <si>
    <t>บริษัท เล่าจิ้นกวง จำกัด</t>
  </si>
  <si>
    <t>682-2PO0395</t>
  </si>
  <si>
    <t>ซื้อวัสดุการเกษตร จำนวน 11 รายการ</t>
  </si>
  <si>
    <t>ห้างหุ้นส่วนจำกัด นรงค์ชัย</t>
  </si>
  <si>
    <t>682-2PO0396</t>
  </si>
  <si>
    <t>ซื้อป้ายไวนิล ขนาด 2x1 เมตร</t>
  </si>
  <si>
    <t>ร้านพีเอ็น ป้ายสวย ดีไซน์</t>
  </si>
  <si>
    <t>682-2PO0397</t>
  </si>
  <si>
    <t>จ้างเหมาถ่ายเอกสารพร้อมเข้าเล่ม โครงการการจัดการฟาร์มสุกรฯ</t>
  </si>
  <si>
    <t>ร้านพีซี ออเร้นจ์ ลำปาง</t>
  </si>
  <si>
    <t>682-2PO0398</t>
  </si>
  <si>
    <t>ซื้อวัสดุงานฟาร์ม จำนวน 4 รายการ</t>
  </si>
  <si>
    <t>ร้านพูนทรัพย์การเกษตร</t>
  </si>
  <si>
    <t>682-2PO0399</t>
  </si>
  <si>
    <t>จ้างเหมาซ่อมแซมห้องน้ำ จำนวน 80 ห้อง</t>
  </si>
  <si>
    <t>ห้างหุ้นส่วนจำกัด สหมิตรวิศวกรรม</t>
  </si>
  <si>
    <t>682-2PS0346</t>
  </si>
  <si>
    <t>สถาบันวิจัยเทคโนโลยีเกษตร ลำปาง</t>
  </si>
  <si>
    <t>ซื้อซื้อวัสดุงานบ้านงานครัว จำนวน 3 รายการ</t>
  </si>
  <si>
    <t>ร้านสินทวี</t>
  </si>
  <si>
    <t>683-1PO0082</t>
  </si>
  <si>
    <t>มทร.ล้านนา น่าน</t>
  </si>
  <si>
    <t>ซื้อวัสดุผลไม้และของสด สำหรับโครงการปรับพื้นฐานความรู้นักศึกษาใหม่ คณะวิทยาศาสตร์และเทคโนโลยีการเกษตร (เงินยืม)</t>
  </si>
  <si>
    <t xml:space="preserve">นางกานดา มณเฑียน = 3,130.-
นางสมคิด เป่าป่า = 2,970.-
นางวรุณี สนนา = 3,900.-
นางบุษบา พรมภิละ = 400.-
 </t>
  </si>
  <si>
    <t>684-2PO0173</t>
  </si>
  <si>
    <t>มทร.ล้านนา เชียงราย</t>
  </si>
  <si>
    <t>ซื้อวัสดุเชื้อเพลิงและสารหล่อลื่น จำนวน 1 รายการ</t>
  </si>
  <si>
    <t>ห้างหุ้นส่วนจำกัด ธนรักษ์ปิโตรเลียม</t>
  </si>
  <si>
    <t>685-2PO0236</t>
  </si>
  <si>
    <t>ซื้อวัสดุสำนักงาน จำนวน 1 รายการ</t>
  </si>
  <si>
    <t>ร้านวิววายกราฟฟิคดีไซน์ แอนด์ ปริ้นท์ติ้ง (สำนักงานใหญ่)</t>
  </si>
  <si>
    <t>685-2PO0284</t>
  </si>
  <si>
    <t>ร้านป้ายไอเดีย</t>
  </si>
  <si>
    <t>685-2PO0285</t>
  </si>
  <si>
    <t>685-2PO0289</t>
  </si>
  <si>
    <t>685-2PO0292</t>
  </si>
  <si>
    <t>ซื้อวัสดุเชื้อเพลิงและสารหล่อลื่น จำนวน 2 รายการ</t>
  </si>
  <si>
    <t>685-2PO0294</t>
  </si>
  <si>
    <t>ห้างหุ้นส่วนจำกัด ณ เวลาการสำรวจ</t>
  </si>
  <si>
    <t>685-2PO0295</t>
  </si>
  <si>
    <t>ซื้อวัสดุเครื่องดับเพลิง จำนวน 1 รายการ</t>
  </si>
  <si>
    <t>ห้างหุ้นส่วนจำกัด เชียงรายการดับเพลิง (สำนักงานใหญ่)</t>
  </si>
  <si>
    <t>685-2PO0296</t>
  </si>
  <si>
    <t>มทร.ล้านนา ตาก</t>
  </si>
  <si>
    <t>ซื้อวัสดุวิทยาศาสตร์ จำนวน 17 รายการ</t>
  </si>
  <si>
    <t xml:space="preserve">ห้างหุ้นส่วนจำกัด บ้านยาศรีศิริ </t>
  </si>
  <si>
    <t>686-2PO0421</t>
  </si>
  <si>
    <t>ซื้อวัสดุเชื้อเพลิงและหล่อลื่น จำนวน 4 รายการ</t>
  </si>
  <si>
    <t xml:space="preserve">ร้านมั่นคง 165 เซอร์วิส </t>
  </si>
  <si>
    <t>686-2PO0422</t>
  </si>
  <si>
    <t>มทร.ล้านนา พิษณุโลก</t>
  </si>
  <si>
    <t>จ้างเหมาจัดทำโล่รางวัล</t>
  </si>
  <si>
    <t>ร้านโล่ 2012 โดยนายศรายุทธ มีสกุล</t>
  </si>
  <si>
    <t>687-2PS0236</t>
  </si>
  <si>
    <t>ซื้อวัสดุงานบ้านงานครัว จำนวน 4 รายการ</t>
  </si>
  <si>
    <t>นางสาวสุภัตรา  สิริสถิรสุนทร</t>
  </si>
  <si>
    <t>ใบรับรองแทนใบเสร็จ</t>
  </si>
  <si>
    <t>ซื้อวัสดุงานบ้านงานครัว จำนวน 7 รายการ</t>
  </si>
  <si>
    <t>ซื้อวัสดุงานบ้านงานครัว จำนวน 2 รายการ</t>
  </si>
  <si>
    <t>จ้างเหมาจัดทำไวนิลแบคดรอปและตกแต่งเวที จำนวน 1 รายการ</t>
  </si>
  <si>
    <t xml:space="preserve">บริษัท เน็กซ์ ซีเอ็ม จำกัด </t>
  </si>
  <si>
    <t>6812-2PS0091</t>
  </si>
  <si>
    <t>ซื้อวัสดุสำนักงาน จำนวน 8 รายการ</t>
  </si>
  <si>
    <t xml:space="preserve">ห้างหุ้นส่วนจำกัด ลิขิตศิลป์ </t>
  </si>
  <si>
    <t>68128-2PO0309</t>
  </si>
  <si>
    <t>จ้างซ่อมแซมกระเบื้องอาคารเรียน S1 และ S2 จำนวน 1 รายการ จำนวน 1 งาน</t>
  </si>
  <si>
    <t>บริษัท วายเอ็นทีเอ สตรัคเจอร์ ซิสเต็ม กรุ๊ป จำกัด</t>
  </si>
  <si>
    <t>68128-2PS0210</t>
  </si>
  <si>
    <t>ซื้อวัสดุสำนักงาน จำนวน 34 รายการ</t>
  </si>
  <si>
    <t>บริษัท เพื่อนเรียนสเตชั่นเนอรี่เชียงใหม่ จำกัด</t>
  </si>
  <si>
    <t>681-2PO0347</t>
  </si>
  <si>
    <t>ซื้อวัสดุคอมพิวเตอร์ จำนวน 16 รายการ</t>
  </si>
  <si>
    <t xml:space="preserve">ห้างหุ้นส่วนจำกัด พี แอนด์ เอ ซิสเตมส์ </t>
  </si>
  <si>
    <t>681-2PO0348</t>
  </si>
  <si>
    <t>จ้างเหมาทำเสื้อโปโลคอปกสีขาวล้วน จำนวน 1 งาน</t>
  </si>
  <si>
    <t xml:space="preserve">ร้านดีไซน์รูม </t>
  </si>
  <si>
    <t>681-2PS0483</t>
  </si>
  <si>
    <t>ซื้อวัสดุไฟฟ้าและวิทยุ จำนวน 15 รายการ</t>
  </si>
  <si>
    <t xml:space="preserve">ร้านเอ็นดีช็อป </t>
  </si>
  <si>
    <t>6813-2PO0700</t>
  </si>
  <si>
    <t>ซื้อวัสดุก่อสร้าง จำนวน 5 รายการ</t>
  </si>
  <si>
    <t>ห้างหุ้นส่วนจำกัด ดีเอ็น เท็ค แมชชีนพาร์ท</t>
  </si>
  <si>
    <t>6813-2PO0702</t>
  </si>
  <si>
    <t>จ้างเหมารถ 6 ล้อ พร้อมคนขับ ขนย้ายเครื่องทดสอบกำลังเครื่องยนต์และอุปกรณ์ต่อพ่อง จากมหาวิทยาลัยเทคโนโลยีพระจอมเกล้าธนบุรี - มทร.ล้านนา ในวันที่ 4-5 ก.ย.68 จำนวน 1 งาน</t>
  </si>
  <si>
    <t xml:space="preserve">นายนรินทร์ ศรีธิการ </t>
  </si>
  <si>
    <t>6813-2PS0291</t>
  </si>
  <si>
    <t>ซื้อวัสดุสำนักงาน จำนวน 21 รายการ</t>
  </si>
  <si>
    <t>บริษัท รัตนาพันธ์  จำกัด</t>
  </si>
  <si>
    <t>682-1PO0216</t>
  </si>
  <si>
    <t>ซื้อวัสดุสำนักงาน จำนวน 2 รายการ</t>
  </si>
  <si>
    <t xml:space="preserve">บริษัท รัตนาพันธ์ จำกัด </t>
  </si>
  <si>
    <t>683-1PO0083</t>
  </si>
  <si>
    <t xml:space="preserve">จ้างเหมาถ่ายเอกสาร เพื่อจัดทำข้อสอบกลางภาค ประจำภาคเรียนที่ 1 ปีการศึกษา 2568 </t>
  </si>
  <si>
    <t>ร้านธนกร เซอร์วิส</t>
  </si>
  <si>
    <t>684-1PS0069</t>
  </si>
  <si>
    <t>ร้านนครน่านเซ็นเตอร์</t>
  </si>
  <si>
    <t>684-2PO0200</t>
  </si>
  <si>
    <t>บริษัท ยูนิตี้ ไอที ซิสเต็ม จำกัด สาขาที่ 00010</t>
  </si>
  <si>
    <t>684-2PO0201</t>
  </si>
  <si>
    <t xml:space="preserve">จ้างเหมาบริการดำเนินการยื่นขอจดทะเบียนทรัพย์สินทางปัญญา  โครงการประเมินศักยภาพผลงานวิจัยงานสร้างสรรค์เพื่อเตรียมความพร้อมสู้การจดทะเบียนทรัพย์สินทางปัญญา จำนวน 1 งาน </t>
  </si>
  <si>
    <t>นายจอมกฤษฎิ์ ธนเศรษฐ์อังกูร</t>
  </si>
  <si>
    <t>684-2PS0335</t>
  </si>
  <si>
    <t xml:space="preserve">จ้างเหมาถ่ายเอกสาร และจัดทำรูปเล่มสรุปโครงการ จำนวน 1 งาน </t>
  </si>
  <si>
    <t>ร้านน่านก๊อปปี้ปรินท์</t>
  </si>
  <si>
    <t>684-2PS0336</t>
  </si>
  <si>
    <t xml:space="preserve">จ้างเหมาบริการดำเนินการยื่นขอจดทะเบียนทรัพย์สินทางปัญญา โครงการประเมินศักยภาพผลงานวิจัยงานสร้างสรรค์ จำนวน 1 งาน </t>
  </si>
  <si>
    <t>684-2PS0337</t>
  </si>
  <si>
    <t>ซื้อวัสดุก่อสร้าง จำนวน 18 รายการ</t>
  </si>
  <si>
    <t xml:space="preserve">ห้างหุ้นส่วนจำกัด สุวรรณ์โลหะแอนด์แมชชีนเนอรี่ </t>
  </si>
  <si>
    <t>686-2PO0423</t>
  </si>
  <si>
    <t>ซื้อวัสดุโฆษณาและเผยแพร่ 1 รายการ</t>
  </si>
  <si>
    <t xml:space="preserve">ร้าน 72 ห้อง วิศวกรรม </t>
  </si>
  <si>
    <t>686-2PO0424</t>
  </si>
  <si>
    <t>จ้างทำป้ายไวนิล โครงการนวัตกรรมจิตอาสา จำนวน 1 งาน</t>
  </si>
  <si>
    <t>686-2PS0319</t>
  </si>
  <si>
    <t>ซื้อวัสดุงานบ้านงานครัว 10 รายการ</t>
  </si>
  <si>
    <t>นางสาวดลพร  ว่องไวเวช</t>
  </si>
  <si>
    <t>ซื้อวัสดุงานบ้านงานครัว 19 รายการ</t>
  </si>
  <si>
    <t xml:space="preserve">ซื้อวัสดุคอมพิวเตอร์ จำนวน 6  รายการ </t>
  </si>
  <si>
    <t>6811-2PO0436</t>
  </si>
  <si>
    <t xml:space="preserve">ซื้อวัสดุคอมพิวเตอร์ จำนวน 1 รายการ </t>
  </si>
  <si>
    <t>บริษัท ซีเอ็ดยูเคชั่น จำกัด</t>
  </si>
  <si>
    <t>6811-2PO0440</t>
  </si>
  <si>
    <t>จ้างเหมาตกแต่งสถานที่ จำนวน 1 งาน</t>
  </si>
  <si>
    <t>นายธนา เบญวรรณ์</t>
  </si>
  <si>
    <t>6811-2PS0362</t>
  </si>
  <si>
    <t>ครุภัณฑ์เครื่องคอมพิวเตอร์โน๊ตบุ๊ก สำหรับงานประมวลผล จำนวน 7 ชุด</t>
  </si>
  <si>
    <t>บริษัท ชิชาง คอมพิวเตอร์ (ประเทศไทย) จำกัด</t>
  </si>
  <si>
    <t>68120-1PO0020</t>
  </si>
  <si>
    <t xml:space="preserve">ครุภัณฑ์จอนำเสนอขนาดไม่น้อยกว่า 85 นิ้ว จำนวน 2 ชุด	</t>
  </si>
  <si>
    <t xml:space="preserve">บริษัท เอพีพี ดีเวลล็อปเม้นท์ จำกัด </t>
  </si>
  <si>
    <t>68120-1PO0022</t>
  </si>
  <si>
    <t>จัดซื้อซื้อวัสดุคอมพิวเตอร์ฯ จำนวน 1 รายการ</t>
  </si>
  <si>
    <t>6812-1PO0094</t>
  </si>
  <si>
    <t>ซื้อวัสดุสำนักงาน โครงการอบรมจริยธรรมและพัฒนาทักษะชีวิตฯ จำนวน 1 รายการ</t>
  </si>
  <si>
    <t>6812-2PO0056</t>
  </si>
  <si>
    <t xml:space="preserve">จ้างเหมาจัดอบรม Automation Training Course หัวข้อการใช้งาน PLC ตามมาตรฐานอุตสาหกรรม </t>
  </si>
  <si>
    <t xml:space="preserve">บริษัท ไทยแอดวานซ์เซ็นเตอร์ จำกัด </t>
  </si>
  <si>
    <t>68128-2PS0246</t>
  </si>
  <si>
    <t>ซื้อซื้อวัสดุไฟฟ้าและวิทยุ จำนวน 68 รายการ</t>
  </si>
  <si>
    <t xml:space="preserve">บริษัท สมบูรณ์ไอโอที จำกัด </t>
  </si>
  <si>
    <t>6813-2PO0688</t>
  </si>
  <si>
    <t>จ้างเหมาสร้างชุดจับยึดหมอนคอนกรีตแบบ Ballastless track จำนวน 1 งาน</t>
  </si>
  <si>
    <t xml:space="preserve">นายสิทธิพงษ์ ใจพะยัก </t>
  </si>
  <si>
    <t>6813-2PS0293</t>
  </si>
  <si>
    <t>จ้างเหมาทดสอบคอนกรีตฯ และเก็บข้อมูลทดสอบ จำนวน 1 งาน</t>
  </si>
  <si>
    <t xml:space="preserve">นายสกลทิต วงศ์หอม </t>
  </si>
  <si>
    <t>6813-2PS0295</t>
  </si>
  <si>
    <t>จ้างเหมาวิเคราะห์คุณภาพแกงฮังเลข่วงพัฒนาสูตรและชั้นตอนการผลิต จำนวน 1 งาน</t>
  </si>
  <si>
    <t>นางสาวนิตยา  อินเตชะ</t>
  </si>
  <si>
    <t>682-2PO0286</t>
  </si>
  <si>
    <t>ซื้อธงสีเขียว ฟ้า ขนาด 60x90 ซม จำนวน 1 รายการ</t>
  </si>
  <si>
    <t>682-2PO0401</t>
  </si>
  <si>
    <t>ซื้อวัสดุสำนักงาน จำนวน 27 รายการ</t>
  </si>
  <si>
    <t>บริษัท รัตนาพันธ์ จำกัด</t>
  </si>
  <si>
    <t>682-2PO0402</t>
  </si>
  <si>
    <t>จ้างเหมาแยกต้นข้าวพันธุ์ปนออกจากแปลงอนุรักษ์สายพันธุ์ จำนวน 1 งาน</t>
  </si>
  <si>
    <t>นายภคิน กลิ่นพุฒ</t>
  </si>
  <si>
    <t>682-2PS0283</t>
  </si>
  <si>
    <t xml:space="preserve">นายธีรพัฒน์ ซื้อสิริไพศาล </t>
  </si>
  <si>
    <t>682-2PS0284</t>
  </si>
  <si>
    <t>นางสาวพหงส์ทอง เกตกิจการ</t>
  </si>
  <si>
    <t>682-2PS0285</t>
  </si>
  <si>
    <t>ซื้อวัสดุวิทยาศาสตร์และการแพทย์ จำนวน 23 รายการ</t>
  </si>
  <si>
    <t>บ้านยาทศพล</t>
  </si>
  <si>
    <t>684-2PO0202</t>
  </si>
  <si>
    <t>บริษัท วิทวัสการค้า จำกัด</t>
  </si>
  <si>
    <t>685-2PO0287</t>
  </si>
  <si>
    <t>ซื้อวัสดุงานบ้านงานครัว จำนวน 1 รายการ</t>
  </si>
  <si>
    <t>เอกซิลค์</t>
  </si>
  <si>
    <t>685-2PO0288</t>
  </si>
  <si>
    <t>บริษัท หลิ่มรุ่งโรจน์ จำกัด</t>
  </si>
  <si>
    <t>685-2PO0297</t>
  </si>
  <si>
    <t>685-2PO0299</t>
  </si>
  <si>
    <t>685-2PO0300</t>
  </si>
  <si>
    <t>ครุภัณฑ์คอมพิวเตอร์ จำนวน 4 รายการ</t>
  </si>
  <si>
    <t>ห้างหุ้นส่วนจำกัด เควีซี คอมพิวเตอร์</t>
  </si>
  <si>
    <t>685-2PO0301</t>
  </si>
  <si>
    <t>ซื้อวัสดุอุปกรณ์กีฬา จำนวน 18 รายการ</t>
  </si>
  <si>
    <t>ร้าน ส.กีฬาภัณฑ์</t>
  </si>
  <si>
    <t>687-2PO0335</t>
  </si>
  <si>
    <t>ซื้อวัสดุก่อสร้าง จำนวน 8 รายการ</t>
  </si>
  <si>
    <t>บริษัท กวางเต็กล้ง จำกัด</t>
  </si>
  <si>
    <t>687-2PO0336</t>
  </si>
  <si>
    <t xml:space="preserve">ซื้อวัสดุคอมพิวเตอร์ จำนวน 59 รายการ </t>
  </si>
  <si>
    <t xml:space="preserve">ร้านนงลักษณ์ ไอที  </t>
  </si>
  <si>
    <t>68120-2PO0158</t>
  </si>
  <si>
    <t xml:space="preserve">ซื้อวัสดุก่อสร้าง จำนวน 14 รายการ </t>
  </si>
  <si>
    <t xml:space="preserve">บริษัท นพดลพานิช จำกัด </t>
  </si>
  <si>
    <t>68120-2PO0160</t>
  </si>
  <si>
    <t>ซื้อวัสดุคอมพิวเตอร์ จำนวน 8 รายการ</t>
  </si>
  <si>
    <t>68120-2PO0162</t>
  </si>
  <si>
    <t>ซื้อวัสดุสำนักงาน จำนวน 33 รายการ</t>
  </si>
  <si>
    <t>68120-2PO0164</t>
  </si>
  <si>
    <t>จ้างเหมาเดินสายสัญญาณภาพแบบไฟเบอร์ออฟติก จำนวน 1 งาน</t>
  </si>
  <si>
    <t xml:space="preserve">บริษัท ชิชาง คอมพิวเตอร์ (ประเทศไทย) จำกัด </t>
  </si>
  <si>
    <t>68120-2PS0071</t>
  </si>
  <si>
    <t>จ้างเหมาซ่อมเครื่องพิมพ์ดิจิตอลระบบทำภาพพร้อมกัน
2 หัวพิมพ์ จำนวน 1 งาน</t>
  </si>
  <si>
    <t xml:space="preserve">บริษัท แคนนอน มาร์เก็ตติ้ง (ไทยแลนด์) จำกัด </t>
  </si>
  <si>
    <t>68120-2PS0073</t>
  </si>
  <si>
    <t xml:space="preserve">จ้างเหมาซ่อมแซมประตูกระจกอลูมิเนียมและกันซึมดาดฟ้าหอสมุด จำนวน 13 รายการ </t>
  </si>
  <si>
    <t xml:space="preserve">บริษัท วายเอ็นทีเอ สตรัคเจอร์ ซิสเต็ม กรุ๊ป จำกัด </t>
  </si>
  <si>
    <t>68120-2PS0075</t>
  </si>
  <si>
    <t>ซื้อวัสดุไฟฟ้าและวิทยุ 4 รายการ</t>
  </si>
  <si>
    <t>68128-2PO0311</t>
  </si>
  <si>
    <t>จ้างเหมาทำสื่อการศึกษา จำนวน 1 งาน</t>
  </si>
  <si>
    <t xml:space="preserve">ห้างหุ้นส่วนจำกัด ภทระ พรี-เพรส </t>
  </si>
  <si>
    <t>68128-2PS0248</t>
  </si>
  <si>
    <t>จ้างเหมาถ่ายเอกสารพร้อมจัดรูปเล่ม จำนวน 1 งาน</t>
  </si>
  <si>
    <t xml:space="preserve">ร้านณฐพรการพิมพ์ </t>
  </si>
  <si>
    <t>681-2PS0486</t>
  </si>
  <si>
    <t>จ้างเหมาจัดทำขั้อมูลโปรไฟล์ผู้ประกอบการ กลุ่มอุตสาหกรรม จำนวน 1 งาน</t>
  </si>
  <si>
    <t>นางสาวน้อมเกล้า อินต๊ะวงค์</t>
  </si>
  <si>
    <t>681-2PS0488</t>
  </si>
  <si>
    <t>จ้างเหมาออกแบบสื่อประชาสัมพันธ์โครงการ จำนวน 1 งาน</t>
  </si>
  <si>
    <t xml:space="preserve">นางสาวอรญาพัชร์  เพชรมณีพันธ์ </t>
  </si>
  <si>
    <t>681-2PS0489</t>
  </si>
  <si>
    <t>จ้างเหมาจัดทำผลิตภัณฑ์นวัตกรรมโมเดล จำนวน 1 งาน</t>
  </si>
  <si>
    <t xml:space="preserve">นายวุฒิชัย สร้อยเสนา </t>
  </si>
  <si>
    <t>681-2PS0490</t>
  </si>
  <si>
    <t>จ้างหมาทำช่อดอกไม้บุเก้ จำนวน 15 ชิ้น</t>
  </si>
  <si>
    <t xml:space="preserve">ร้านดอกไม้เกศวรางค์ </t>
  </si>
  <si>
    <t>681-2PS0491</t>
  </si>
  <si>
    <t>จ้างเหมาตกแต่งดอกไม้โครงการสืบสานประเพณีวัฒนธรรมล้านนา จำนวน 1 งาน</t>
  </si>
  <si>
    <t xml:space="preserve">มาลาตีฟลาวเวอร์ เดกคอเรท </t>
  </si>
  <si>
    <t>681-2PS0493</t>
  </si>
  <si>
    <t>จ้างเหมาทำแลคดรอปและป้ายไวนิล จำนวน 1 งาน</t>
  </si>
  <si>
    <t xml:space="preserve">บริษัท ซะปะดีไซน์ จำกัด </t>
  </si>
  <si>
    <t>681-2PS0494</t>
  </si>
  <si>
    <t>จ้างเหมาซ่อมแซมตู้ MDB ระบบเซอร์กิตเบรกเกอร์ จำนวน 1 งาน</t>
  </si>
  <si>
    <t>ห้างหุ้นส่วยจำกัด ปันจานา เอ็นจิเนียริ่ง</t>
  </si>
  <si>
    <t>6813-2PS0297</t>
  </si>
  <si>
    <t xml:space="preserve">จ้างเหมาเสื้อคอกลมพิมพ์ลาย จำนวน 310 ตัว </t>
  </si>
  <si>
    <t xml:space="preserve">บริษัท โร้ด รันเนอร์ สปอร์ตแอนด์ออกาไนซ์เซอร์ จำกัด </t>
  </si>
  <si>
    <t>6813-2PS0299</t>
  </si>
  <si>
    <t>จ้างเหมาเตรียมชิ้นงานทดสอบ ดำเนินการทดสอบและวิเคราะห์ผลพร้อมแปลผลการทดสอบ XRD จำนวน 7 ตัวอย่าง และ SEM จำนวน 30 ตัวอย่าง จำนวน 2 งาน</t>
  </si>
  <si>
    <t>6813-2PS0301</t>
  </si>
  <si>
    <t xml:space="preserve">ไก่ไข่สาว 300 ตัว </t>
  </si>
  <si>
    <t>ร้านลำปางอาหารสัตว์</t>
  </si>
  <si>
    <t>682-2PO0404</t>
  </si>
  <si>
    <t xml:space="preserve">ซื้อกล่องพลาสติก มีล้อ จำนวน 15 ชิ้น </t>
  </si>
  <si>
    <t>ห้างหุ้นส่วนจำกัด ช้อปเพลิน88</t>
  </si>
  <si>
    <t>682-2PO0406</t>
  </si>
  <si>
    <t>ซื้อวัสดุการเกษตร 4 รายการ</t>
  </si>
  <si>
    <t>ร้านนฤมลการเกษตร</t>
  </si>
  <si>
    <t>683-2PO0148</t>
  </si>
  <si>
    <t xml:space="preserve">จ้างเหมาซ่อมแซมรถราชการ ประเภทรถยนต์ 4 ประตู ทะเบียน กง 6616 น่าน </t>
  </si>
  <si>
    <t>ห้างหุ้นส่วนจำกัดชัยวัฒน์ ออโต้แม็ก</t>
  </si>
  <si>
    <t>684-2PS0338</t>
  </si>
  <si>
    <t xml:space="preserve">จ้างเหมาซ่อมรถไถฟาร์มแทรกเตอร์ หมายเลขครุภัณฑ์ 1402-1-40-0482-001-001-0 </t>
  </si>
  <si>
    <t>ร้านโสฬสการยาง</t>
  </si>
  <si>
    <t>685-2PS0281</t>
  </si>
  <si>
    <t>จ้างเหมาซ่อมแซมยางรถกระบะ หมายเลขทะเบียน ผจ-6808 เชียงราย</t>
  </si>
  <si>
    <t>685-2PS0282</t>
  </si>
  <si>
    <t>จ้างเหมาขอจดทะเบียนทรัพย์สินทางปัญญา จำนวน 1 งาน</t>
  </si>
  <si>
    <t>นางสาวทัดพิชา  แสนพรม</t>
  </si>
  <si>
    <t>686-2PS0320</t>
  </si>
  <si>
    <t>จ้างเหมาบริการ(เช่ารถ) จำนวน 1 งาน</t>
  </si>
  <si>
    <t>นายอดุลย์  พิมพ์พรม</t>
  </si>
  <si>
    <t>686-2PS0321</t>
  </si>
  <si>
    <t>นายธวัชชัย  วันจันทร์</t>
  </si>
  <si>
    <t>686-2PS0324</t>
  </si>
  <si>
    <t>จ้างเหมาตรวจเช็คและเปลี่ยนถ่ายน้ำมันเครื่อง รถตู้ นข 2178 ตาก จำนวน 1 งาน</t>
  </si>
  <si>
    <t>อู่ไพโรจน์การช่าง</t>
  </si>
  <si>
    <t>686-2PS0325</t>
  </si>
  <si>
    <t>จ้างเหมาตรวจเช็คและเปลี่ยนถ่ายน้ำมันเครื่อง รถตู้ นข 1170 ตาก จำนวน 1 งาน</t>
  </si>
  <si>
    <t>686-2PS0326</t>
  </si>
  <si>
    <t>ซื้อวัสดุอุปกรณ์สำนักงาน จำนวน 20 รายการ</t>
  </si>
  <si>
    <t>บริษัท คลังเครื่องเขียน อภิญญา จำกัด</t>
  </si>
  <si>
    <t>687-2PO0341</t>
  </si>
  <si>
    <t>จ้างเหมายานพาหนะ จำนวน 1 งาน</t>
  </si>
  <si>
    <t>นายประทีป กุนเกลี้ยง</t>
  </si>
  <si>
    <t>687-2PS0237</t>
  </si>
  <si>
    <t>ซื้อวัตถุดิบอาหารสัตว์ จำนวน 7 รายการ</t>
  </si>
  <si>
    <t>ร้านแพร่พันธุ์</t>
  </si>
  <si>
    <t xml:space="preserve"> 687-2PO0343</t>
  </si>
  <si>
    <t>ซื้อวัสดุก่อสร้าง จำนวน 10 รายการ</t>
  </si>
  <si>
    <t>อาทิตย์อิฐบล็อก</t>
  </si>
  <si>
    <t xml:space="preserve"> 687-2PO0344</t>
  </si>
  <si>
    <t>ซื้อวัสดุวิทยาศาสตร์และการแพทย์ จำนวน 7 รายการ</t>
  </si>
  <si>
    <t>บริษัท ซองแดง เซอร์วิส จำกัด</t>
  </si>
  <si>
    <t xml:space="preserve"> 687-2PO0346</t>
  </si>
  <si>
    <t xml:space="preserve">ซื้อวัสดุสำนักงาน จำนวน 12 รายการ </t>
  </si>
  <si>
    <t xml:space="preserve"> ร้านแอน ก๊อปปี้</t>
  </si>
  <si>
    <t xml:space="preserve"> 687-2PO0348</t>
  </si>
  <si>
    <t xml:space="preserve">จ้างเหมาออกแบบและจัดทำรายงานผลการดำเนินงานและถอดบทเรียน จำนวน 1 งาน </t>
  </si>
  <si>
    <t xml:space="preserve">นาวสาวสาวิตรี ฟักแฟง </t>
  </si>
  <si>
    <t>681-1PS0055</t>
  </si>
  <si>
    <t xml:space="preserve">จ้างเหมาจัดทำป้ายไวนิลพร้อมติดตั้ง จำนวน 1 งาน </t>
  </si>
  <si>
    <t xml:space="preserve">ร้าน ดีไซน์ แอนด์ ดีเวลลอปเม้น </t>
  </si>
  <si>
    <t>681-2PO0350</t>
  </si>
  <si>
    <t xml:space="preserve">ซื้อวัสดุสำนักงาน จำนวน 3 รายการ </t>
  </si>
  <si>
    <t>681-2PO0351</t>
  </si>
  <si>
    <t>ซื้อรูปพระบรมฉายาลักาณ์พระบาทสมเด็จพระปรเมนทร มหาอานันทมหิดล จำนวน 1 รายการ</t>
  </si>
  <si>
    <t xml:space="preserve">โอ๋โปสเตอร์ </t>
  </si>
  <si>
    <t>681-2PO0352</t>
  </si>
  <si>
    <t xml:space="preserve">จ้างเหมาสาถ่ายเอกสารพร้อมจัดรูปเล่ม จำนวน 1 งาน </t>
  </si>
  <si>
    <t xml:space="preserve">ร้าน ณฐพรการพิมพ์ </t>
  </si>
  <si>
    <t>681-2PS0495</t>
  </si>
  <si>
    <t xml:space="preserve">จ้างเหมาตกแต่งวสถานที่พร้อมอุปกรณ์ จำนวน 1 งาน </t>
  </si>
  <si>
    <t>681-2PS0502</t>
  </si>
  <si>
    <t>ครุภัณฑ์เครื่องทำน้ำร้อน-เย็น จำนวน 12 เครื่อง</t>
  </si>
  <si>
    <t>บริษัท โฮม โปรดักส์ เซ็นเตอร์ จำกัด (มหาชน)</t>
  </si>
  <si>
    <t>6813-1PO1524</t>
  </si>
  <si>
    <t>ซื้องของที่ระลึกดูงาน นักศึกษาวิศวะฯ จำนวน 1 รายการ</t>
  </si>
  <si>
    <t>บริษัท เซรามิค เอส.ที.ซี จำกัด จำกัด</t>
  </si>
  <si>
    <t>682-2PO0408</t>
  </si>
  <si>
    <t>ป้ายแบรคดรอป งานรับนักศึกษาใหม่ จำนวน 1 งาน</t>
  </si>
  <si>
    <t>ร้านบีเอส ดีไซน์</t>
  </si>
  <si>
    <t>682-2PO0409</t>
  </si>
  <si>
    <t>จ้างเหม่าซ่อมแซมคอมพิวเตอร์ งานแผนฯ จำนวน 1 งาน</t>
  </si>
  <si>
    <t>ห้างหุ้นส่วนจำกัด ไอแอมคอมพิวเตอร์  จำกัด</t>
  </si>
  <si>
    <t>682-2PS0294</t>
  </si>
  <si>
    <t>จ้างเหมารถบัสโดยสารเดินทางศึกษางานโรงไฟฟ้าแม่เมาะ จำนวน 1 งาน</t>
  </si>
  <si>
    <t>นายศราวุฒิ วงศ์พลกานนท์</t>
  </si>
  <si>
    <t>682-2PS0295</t>
  </si>
  <si>
    <t>ซื้อซื้อวัสดุสำนักงาน 4 รายการ</t>
  </si>
  <si>
    <t>ร้านรัตนาพันธ์</t>
  </si>
  <si>
    <t>683-1PO0085</t>
  </si>
  <si>
    <t>ซื้อวัสดุไฟฟ้าและวิทยุ 1 รายการ</t>
  </si>
  <si>
    <t>ห้างหุ้นส่วนจำกัด เจียวพานิช</t>
  </si>
  <si>
    <t>683-2PO0150</t>
  </si>
  <si>
    <t xml:space="preserve">ซื้อวัสดุสำนักงาน จำนวน 4 รายการ </t>
  </si>
  <si>
    <t>684-2PO0203</t>
  </si>
  <si>
    <t>ซื้อวัสดุการเกษตร จำนวน 3 รายการ</t>
  </si>
  <si>
    <t>ศุภกิตติ์การเกษตร 26</t>
  </si>
  <si>
    <t>684-2PO0204</t>
  </si>
  <si>
    <t>ซื้อวัสดุการเกษตร จำนวน 1 รายการ</t>
  </si>
  <si>
    <t>ห้างหุ้นส่วนจำกัด บ้านสวนครูเก่ง</t>
  </si>
  <si>
    <t>684-2PO0205</t>
  </si>
  <si>
    <t>684-2PO0206</t>
  </si>
  <si>
    <t>ซื้อวัสดุเชื้อเพลิงและหล่อลื่น จำนวน 2 รายการ</t>
  </si>
  <si>
    <t>บริษัท สุขุมเซอร์วิส  จำกัด</t>
  </si>
  <si>
    <t>บริษัทสุขุมเซอร์วิส  จำกัด</t>
  </si>
  <si>
    <t>684-2PO0209</t>
  </si>
  <si>
    <t>ซื้อวัสดุสำนักงาน จำนวน 4 รายการ</t>
  </si>
  <si>
    <t>685-2PO0271</t>
  </si>
  <si>
    <t>บริษัท ซะปะดีไซน์ จำกัด</t>
  </si>
  <si>
    <t>685-2PO0272</t>
  </si>
  <si>
    <t>ค่าเช่าเครื่องถ่ายเอกสาร เดือน ส.ค  68</t>
  </si>
  <si>
    <t>บริษัท บุญยะการพิมพ์ จำกัด (สำนักงานใหญ่)</t>
  </si>
  <si>
    <t>685-2PS0275</t>
  </si>
  <si>
    <t>จ้างเหมาเปลี่ยนถ่ายน้ำมันเครื่องพร้อมอุปกรณ์และกรองเครื่องรถยนต์ราชการ ทะเบียน 40-0137 เชียงราย จำนวน 1 งาน</t>
  </si>
  <si>
    <t>บริษัท เชียงแสง (เชียงราย) จำกัด</t>
  </si>
  <si>
    <t>685-2PS0277</t>
  </si>
  <si>
    <t>จ้างเหมาเปลี่ยนถ่ายน้ำมันเครื่องพร้อมอุปกรณ์และกรองเครื่องรถยนต์ราชการ ทะเบียน กต 6515 เชียงราย จำนวน 1 งาน</t>
  </si>
  <si>
    <t>บริษัท โตโยต้าเชียงราย จำกัด</t>
  </si>
  <si>
    <t>685-2PS0278</t>
  </si>
  <si>
    <t>จ้างเหมาซ่อมเครื่องปรับอากาศเปลี่ยนอุปกรณ์ จำนวน 1 งาน</t>
  </si>
  <si>
    <t>นายวสันต์   ปงกันทา</t>
  </si>
  <si>
    <t>685-2PS0279</t>
  </si>
  <si>
    <t>ซื้อวัสดุสำนักงาน จำนวน 5 รายการ</t>
  </si>
  <si>
    <t xml:space="preserve">ร้านบ้านคุรุภัณฑ์ </t>
  </si>
  <si>
    <t>686-2PO0430</t>
  </si>
  <si>
    <t>ซื้อวัสดุกีฬา จำนวน 9 รายการ</t>
  </si>
  <si>
    <t>ร้าน แซมสปอร์ต</t>
  </si>
  <si>
    <t>686-2PO0431</t>
  </si>
  <si>
    <t>ซื้อวัสดุงานบ้านงานครัว จำนวน 8 รายการ</t>
  </si>
  <si>
    <t xml:space="preserve">ร้านสิริ </t>
  </si>
  <si>
    <t>686-2PO0432</t>
  </si>
  <si>
    <t xml:space="preserve">ห้างหุ้นส่วนจำกัด  ที.เอ.เคมีคอล </t>
  </si>
  <si>
    <t>686-2PO0433</t>
  </si>
  <si>
    <t>ซื้อวัสดุงานบ้านงานครัว จำนวน 11 รายการ</t>
  </si>
  <si>
    <t>686-2PO0434</t>
  </si>
  <si>
    <t>686-2PO0435</t>
  </si>
  <si>
    <t>ซื้อวัสดุงานบ้านงานครัว 9 รายการ</t>
  </si>
  <si>
    <t>รศ.อัจฉรา  ดลวิทยาคุณ</t>
  </si>
  <si>
    <t>พวงหรีดดอกไม้สด</t>
  </si>
  <si>
    <t>อ้อยดอกไม้สด</t>
  </si>
  <si>
    <t>อว.0654.01/พิเศษ</t>
  </si>
  <si>
    <t>ซื้อครุภัณฑ์เครื่องกรองน้ำร้อน - เย็น จำนวน 10 ชุด</t>
  </si>
  <si>
    <t>1. ห้างหุ้นส่วนจำกัด ธนาธรรมมาร์เก็ตติ้ง
2. ห้างหุ้นส่วนจำกัด กิติชัยพาณิชย์น่าน</t>
  </si>
  <si>
    <t>229,900.00
230,000.00</t>
  </si>
  <si>
    <t>ห้างหุ้นส่วนจำกัด ธนาธรรมมาร์เก็ตติ้ง</t>
  </si>
  <si>
    <t>งปม.10/2569</t>
  </si>
  <si>
    <t>ซื้อวัสดุก่อสร้าง จำนวน 2 รายการ</t>
  </si>
  <si>
    <t>ห้างหุ้นส่วนจำกัด พิชัยซื้อวัสดุ</t>
  </si>
  <si>
    <t>682-2PO0304</t>
  </si>
  <si>
    <t>ซื้อแบตเตอรี่ จำนวน 2 ลูก</t>
  </si>
  <si>
    <t>ร้านฝายน้อยแอร์</t>
  </si>
  <si>
    <t>682-2PO0412</t>
  </si>
  <si>
    <t>ซื้อป้ายไวนิลพร้อมติดตั้ง งานประชาสัมพันธ์ จำนวน 5 รายการ</t>
  </si>
  <si>
    <t>682-2PO0413</t>
  </si>
  <si>
    <t>ซื้อป้ายแบคดรอป  จำนวน 1 รายการ</t>
  </si>
  <si>
    <t>682-2PO0414</t>
  </si>
  <si>
    <t>จ้างเหมาซ่อมแซมห้องน้ำและห้องประชุม จำนวน 1 งาน</t>
  </si>
  <si>
    <t>นางสาวรสสุนธ์  หาดนวน</t>
  </si>
  <si>
    <t>682-2PS0297</t>
  </si>
  <si>
    <t>จ้างเหมาซ่อมเครื่องวิทยุ จำนวน 1 งาน</t>
  </si>
  <si>
    <t>ร้านลำปางสปอร์ท</t>
  </si>
  <si>
    <t>682-2PS0298</t>
  </si>
  <si>
    <t>ซ่อมแซมหลังคาอาคารสำนักงานรองคณบดีคณะวิทย์ฯ จำนวน 1 งาน</t>
  </si>
  <si>
    <t>นายชาย นะนันวี</t>
  </si>
  <si>
    <t>682-2PS0299</t>
  </si>
  <si>
    <t>นางขวัญใจ ดวงสอน</t>
  </si>
  <si>
    <t>684-2PO0199</t>
  </si>
  <si>
    <t>684-2PO0207</t>
  </si>
  <si>
    <t>684-2PO0208</t>
  </si>
  <si>
    <t xml:space="preserve">โครงการบอกรับสมาชิกแพลตฟอร์มดิจิตอลการเรียนการสอนภาษาอังกฤษมัลติมีเดีย ผ่านระบบออนไลน์ จำนวน 4,000 สิทธิ์ </t>
  </si>
  <si>
    <t>e-bidding</t>
  </si>
  <si>
    <t xml:space="preserve">1. บริษัท นิว โนวเลจ อินฟอร์มเมชั่น จำกัด
2. บริษัท เอ็นจีเนียส กรุ๊ป จำกัด 
3. บริษัท แอพลิเทค โซลูชั่น จำกัด
</t>
  </si>
  <si>
    <t>1,400,000.00
1,100,000.00
1,392,000.00</t>
  </si>
  <si>
    <t>บริษัท แอพลิเทค โซลูชั่น จำกัด</t>
  </si>
  <si>
    <t>งรด.สวส.11/2568</t>
  </si>
  <si>
    <t>ซื้อวัสดุสำนักงาน ตรายาง จำนวน 1 รายการ</t>
  </si>
  <si>
    <t>681-2PO0353</t>
  </si>
  <si>
    <t>จ้างเหมาการแสดง จำนวน 1 งาน </t>
  </si>
  <si>
    <t xml:space="preserve">นายปฏิภาณ  โลราช </t>
  </si>
  <si>
    <t>681-2PS0497</t>
  </si>
  <si>
    <t>จ้างเหมาจัดทำชุดบายศรี จำนวน 1 งาน</t>
  </si>
  <si>
    <t xml:space="preserve">นายเศรษฐาพิชญ์ สุวิศิษฐกุล </t>
  </si>
  <si>
    <t>681-2PS0498</t>
  </si>
  <si>
    <t>จ้างเหมาจัดทำเสื่อประชาสัมพันธ์ศุนย์บ่มเพาะวิสาหกิจ จำนวน 1 งาน</t>
  </si>
  <si>
    <t>นางสาวอรญาพัชร์ เพชรมณีพันธ์</t>
  </si>
  <si>
    <t>681-2PS0500</t>
  </si>
  <si>
    <t>ผ้าคลุมเก้าอี้พลาสติก จำนวน 500 ผืน</t>
  </si>
  <si>
    <t>ห้างหุ้นส่วนจำกัด พรชนันท์พาณิชย์</t>
  </si>
  <si>
    <t>682-2PO0416</t>
  </si>
  <si>
    <t>ซื้อวัสดุสำนักงาน จำนวน 3 รายการ</t>
  </si>
  <si>
    <t>ร้านออมบรรณกิจ</t>
  </si>
  <si>
    <t>682-2PO0417</t>
  </si>
  <si>
    <t>ซื้อวัสดุสำนักงาน จำนวน 11 รายการ</t>
  </si>
  <si>
    <t>682-2PO0418</t>
  </si>
  <si>
    <t>บริษัท ถาวรพาณิชย์  2526 (พาน) จำกัด</t>
  </si>
  <si>
    <t>685-1PO0326</t>
  </si>
  <si>
    <t>685-1PO0327</t>
  </si>
  <si>
    <t>686-2PO0436</t>
  </si>
  <si>
    <t>686-2PO0437</t>
  </si>
  <si>
    <t>ซื้อวัสดุคอมพิวเตอร์ จำนวน 1 รายการ</t>
  </si>
  <si>
    <t>68120-2PO0166</t>
  </si>
  <si>
    <t>จ้างเหมาติดฟิล์มอาคารหอสมุด จำนวน 1 งาน</t>
  </si>
  <si>
    <t xml:space="preserve">ห้างหุ้นส่วนจำกัดกราฟฟิคเฮ้าส์ </t>
  </si>
  <si>
    <t>68120-2PS0079</t>
  </si>
  <si>
    <t>จ้างเหมาทำกรอปรูปที่ระลึกเกษียณ อายุราชการ จำนวน 1 งาน</t>
  </si>
  <si>
    <t>681-2PS0492</t>
  </si>
  <si>
    <t>จ้างเหมาทำสื่อ  VDO โปรโมทศูนย์บ่มเพาะวิสาหกิจ จำนวน 1 งาน</t>
  </si>
  <si>
    <t xml:space="preserve">นายณัฐวุฒิ เบี้ยไธสง </t>
  </si>
  <si>
    <t>681-2PS0501</t>
  </si>
  <si>
    <t>ซื้อวัสดุก่อสร้าง จำนวน 1 รายการ</t>
  </si>
  <si>
    <t>บริษัท พี.เอ. คอนกรีต จำกัด</t>
  </si>
  <si>
    <t>682-2PO0336</t>
  </si>
  <si>
    <t>ห้างหุ้นส่วนจำกัด ไอแอมคอมพิวเตอร์ แอนด์ เซอร์วิส</t>
  </si>
  <si>
    <t>682-2PO0419</t>
  </si>
  <si>
    <t xml:space="preserve">ร้านหฤทัย เซอร์วิส </t>
  </si>
  <si>
    <t>682-2PO0420</t>
  </si>
  <si>
    <t xml:space="preserve">ซื้อวัสดุสำนักงาน จำนวน 2 รายการ </t>
  </si>
  <si>
    <t xml:space="preserve">ห้างหุ้นส่วนจำกัด แอล พี ออฟฟิศ </t>
  </si>
  <si>
    <t>682-2PO0422</t>
  </si>
  <si>
    <t>682-2PO0423</t>
  </si>
  <si>
    <t>ทวีการช่าง</t>
  </si>
  <si>
    <t>682-2PO0424</t>
  </si>
  <si>
    <t>ซื้อซื้อวัสดุสำนักงานคณะวิศวะฯ</t>
  </si>
  <si>
    <t>682-2PO0425</t>
  </si>
  <si>
    <t>ซื้อผ้าปูโต๊ะ จำนวน 100 ผืน</t>
  </si>
  <si>
    <t>นางสาคร สุนาเคณ</t>
  </si>
  <si>
    <t>682-2PO0426</t>
  </si>
  <si>
    <t>ซื้อวัสดุและอุปกรณ์ไฟฟ้า จำนวน 12 รายการ</t>
  </si>
  <si>
    <t>อู่สมคิดการช่าง</t>
  </si>
  <si>
    <t>682-2PO0428</t>
  </si>
  <si>
    <t>ซ่อมแซมผ้าม่านคณะวิศวกรรมศาสตร์ จำนวน 1 งาน</t>
  </si>
  <si>
    <t>นางสาวกรัณยกิฒน์  ปิ่นแก้ว</t>
  </si>
  <si>
    <t>682-2PS0301</t>
  </si>
  <si>
    <t>ค่าจ้างเหมารถไปกลับ จากสถาบันวิจัยฯ ไปอ.ทองแสนชัน จ.อุตรดิตถ์ และ อ.ทุ่งเสลี่ยม จ.สุโขทัย จำนวน 1 งาน</t>
  </si>
  <si>
    <t>นายเอกพงษ์ หลักแต่ง</t>
  </si>
  <si>
    <t>683-1PS0051</t>
  </si>
  <si>
    <t>ซื้อวัสดุสำนักงาน 1 รายการ</t>
  </si>
  <si>
    <t>683-2PO0151</t>
  </si>
  <si>
    <t>683-2PO0152</t>
  </si>
  <si>
    <t>จ้างเหมาซ่อมกระจกรถยนต์ ทะเบียน นข-8847 เชียงราย จำนวน 1 งาน</t>
  </si>
  <si>
    <t>ห้างหุ้นส่วนจำกัด กระจกรถยนต์พรประเสริฐการช่าง</t>
  </si>
  <si>
    <t>685-2PS0286</t>
  </si>
  <si>
    <t>จ้างเหมาซ่อมเครื่องปรับอากาศ หมายเลขครุภัณฑ์ 1-52301306-FA06-412000104/001-67 จำนวน 1 งาน</t>
  </si>
  <si>
    <t>685-2PS0288</t>
  </si>
  <si>
    <t>จ้างเหมาซ่อมเครื่องปรับอากาศ หมายเลขครุภัณฑ์ 1-52301306-FA06-412000104/002-64 และหมายเลขครุภัณฑ์ 0201-1-58-0005-001-001-1/13.1-13.3 จำนวน 1 งาน</t>
  </si>
  <si>
    <t>685-2PS0289</t>
  </si>
  <si>
    <t>จ้างเหมาติดตั้งผนังสมาร์ทบอร์ดขนาด 1.7*2.0 ม. จำนวน 1 งาน</t>
  </si>
  <si>
    <t>นายประยูร  ศิริวัฒนาไพศาล</t>
  </si>
  <si>
    <t>685-2PS0298</t>
  </si>
  <si>
    <t>นายปิยวัช  อุดมวงษ์</t>
  </si>
  <si>
    <t>686-2PS0328</t>
  </si>
  <si>
    <t>นางสาวทิวา  สาททอง</t>
  </si>
  <si>
    <t>686-2PS0329</t>
  </si>
  <si>
    <t>นายวีระศักดิ์  พลแสน</t>
  </si>
  <si>
    <t>686-2PS0330</t>
  </si>
  <si>
    <t>9/68/06</t>
  </si>
  <si>
    <t>ซื้อวัสดุงานบ้านงานครัว 17 รายการ</t>
  </si>
  <si>
    <t>นางสาวณัฏวลิณคล  เศรษฐปราโมทย์</t>
  </si>
  <si>
    <t>ซ่อมพาวเวอร์ซัพพลาย 2 เครื่อง</t>
  </si>
  <si>
    <t>บริษัท ออล กู๊ด 999  จำกัด</t>
  </si>
  <si>
    <t>682-2PO0302</t>
  </si>
  <si>
    <t>ซื้อถุงผ้าสปันบอนด์ สีฟ้า จำนวน 290 ใบ</t>
  </si>
  <si>
    <t>บริษัท พรีเมี่ยม เพอร์เฟค จำกัด</t>
  </si>
  <si>
    <t>682-2PO0432</t>
  </si>
  <si>
    <t>ซื้อป้ายไวนิล ขนาด 4x1 เมตร โครงการธนาคารขยะ จำนวน 1 รายการ</t>
  </si>
  <si>
    <t>682-2PO0433</t>
  </si>
  <si>
    <t>ร้านสินทวี (สำนักงานใหญ่)</t>
  </si>
  <si>
    <t>682-2PO0434</t>
  </si>
  <si>
    <t>ซื้อวัสดุฝึกนักศึกษา จำนวน 5 รายการ</t>
  </si>
  <si>
    <t>682-2PO0436</t>
  </si>
  <si>
    <t>ซื้อหิน 3/4 จำนวน 6 คิว</t>
  </si>
  <si>
    <t>นางสมบูรณ์ ศรีคำวัง</t>
  </si>
  <si>
    <t>682-2PO0437</t>
  </si>
  <si>
    <t>ซื้อหินเบอร์ 3-4 พร้อมเกลี่ยปรับพื้นที่ จำนวน 5 คิว</t>
  </si>
  <si>
    <t>682-2PO0438</t>
  </si>
  <si>
    <t>ซื้อแบคดรอป  จำนวน 4 อัน</t>
  </si>
  <si>
    <t>682-2PO0439</t>
  </si>
  <si>
    <t>ซื้อโรลอัพ โครงการบริการให้คำปรึกษาฯ จำนวน 1 รายการ</t>
  </si>
  <si>
    <t>บีเอส ดีไซน์</t>
  </si>
  <si>
    <t>682-2PO0440</t>
  </si>
  <si>
    <t>682-2PO0441</t>
  </si>
  <si>
    <t>ค่าจ้างเหมาเขียนแบบการเสริมสร้างสภาพการเรียนรู้อาคารและพื้นที่กิจกรรม (BOQ) จำนวน 7 รายการ</t>
  </si>
  <si>
    <t>บริษัท เอส คัดสรร โฮม แอนด์ ดีไซน์ จำกัด</t>
  </si>
  <si>
    <t>682-2PS0303</t>
  </si>
  <si>
    <t>จ้างเหมาซ่อมแซมกระดาน จำนวน 1 งาน</t>
  </si>
  <si>
    <t>ห้างหุ้นส่วนจำกัด แอลพีไฮเทคเซ็นเตอร์</t>
  </si>
  <si>
    <t>682-2PS0304</t>
  </si>
  <si>
    <t>นางสาวพรธิวา  เกตุภา</t>
  </si>
  <si>
    <t>686-2PS0331</t>
  </si>
  <si>
    <t>ซื้ออาหารไก่ไข่ 17 %  จำนวน 19 กระสอบ</t>
  </si>
  <si>
    <t>นายสิระ จินดารักษ์</t>
  </si>
  <si>
    <t>687-2PO0350</t>
  </si>
  <si>
    <t>จ้างเหมาบริการทำโปสเตอร์ วิจัยในชั้นเรียน จำนวน 1 งาน</t>
  </si>
  <si>
    <t>แอน ก๊อปปี้</t>
  </si>
  <si>
    <t>แอน ก๊อปี้</t>
  </si>
  <si>
    <t>687-2PS0238</t>
  </si>
  <si>
    <t>ซื้อวัสดุสำนักงาน</t>
  </si>
  <si>
    <t>บ.ตากบุ๊คเซ็นเตอร์  จำกัด</t>
  </si>
  <si>
    <t>959/2568</t>
  </si>
  <si>
    <t>ซื้อวัสดุยาและเวชภัณฑ์ จำนวน 14 รายการ</t>
  </si>
  <si>
    <t>บริษัท ช. เภสัช จำกัด</t>
  </si>
  <si>
    <t>682-2PO0442</t>
  </si>
  <si>
    <t>683-1PO0092</t>
  </si>
  <si>
    <t>ซื้อซื้อวัสดุการเกษตร 6 รายการ</t>
  </si>
  <si>
    <t>683-2PO0153</t>
  </si>
  <si>
    <t>จ้างเหมาเจ้าหน้าที่ดูแลแปลงพื้นที่ขยายผล ต.เมืองจัง ของศูนย์วนเกษตร-พฤกษเภสัช ประจำเดือนกันยายน พ.ศ.2568</t>
  </si>
  <si>
    <t>นางสาวอัญชลี บุญเป็ง</t>
  </si>
  <si>
    <t>684-2PS0346</t>
  </si>
  <si>
    <t>จ้างเหมาพนักงานฝ่ายผลิต ประจำศูนย์วนเกษตร-พฤกษเภสัช ประจำเดือนกันยายน พ.ศ.2568</t>
  </si>
  <si>
    <t>นายธีรพัฒน์ นักบุญ</t>
  </si>
  <si>
    <t>684-2PS0347</t>
  </si>
  <si>
    <t>จ้างเหมายานพาหนะเดินทางไปราชการ จำนวน 1 งาน</t>
  </si>
  <si>
    <t>นายสันติ  คิดอ่าน</t>
  </si>
  <si>
    <t>685-1PS0029</t>
  </si>
  <si>
    <t>ซื้อวัสดุอุปกรณ์ไฟฟ้า จำนวน 21 รายการ</t>
  </si>
  <si>
    <t>บริษัท บ้านสวน อิเล็คโทรนิคส์ จำกัด</t>
  </si>
  <si>
    <t>687-2PO0352</t>
  </si>
  <si>
    <t>ซื้อวัสดุอุปกรณ์สำนักงาน จำนวน 10 รายการ</t>
  </si>
  <si>
    <t>687-2PO0353</t>
  </si>
  <si>
    <t>ซื้อวัสดุงานบ้านงานครัว 5 รายการ</t>
  </si>
  <si>
    <t>นางชญาภา  บัวน้อย</t>
  </si>
  <si>
    <t>ซื้อวัสดุสำนักงาน 10 รายการ</t>
  </si>
  <si>
    <t>ร้าน แม่ผง</t>
  </si>
  <si>
    <t xml:space="preserve"> 5/43</t>
  </si>
  <si>
    <t>ซื้อวัสดุสำนักงาน จำนวน 16 รายการ</t>
  </si>
  <si>
    <t>ร้านทองเรือน การค้า</t>
  </si>
  <si>
    <t>6811-2PO0446</t>
  </si>
  <si>
    <t xml:space="preserve">ซื้อวัสดุคอมพิวเตอร์ จำนวน 3 รายการ </t>
  </si>
  <si>
    <t>6811-2PO0448</t>
  </si>
  <si>
    <t xml:space="preserve">ร้านหนึ่งทอง การค้า  </t>
  </si>
  <si>
    <t>6811-2PO0450</t>
  </si>
  <si>
    <t>จ้างเหมาชุดการแสดงมุฑิตาจิตแด่ผุ้เกษียณอายุราชการ จำนวน 1 งาน</t>
  </si>
  <si>
    <t xml:space="preserve">นางสาวรัชวรรณ  เลิศคำฟู </t>
  </si>
  <si>
    <t>6811-2PS0360</t>
  </si>
  <si>
    <t>จ้างเหมาออกแบบและจัดทำสวน ขนาด 40 ตรม. บริเวณศูนย์ภาษา ชั้น 1 อาคารเฉลิมพระเกียรติ 56 พรรษา</t>
  </si>
  <si>
    <t xml:space="preserve">นางสาวกุลละพัชร  ปิยนนท์รัตน์ </t>
  </si>
  <si>
    <t>6811-2PS0368</t>
  </si>
  <si>
    <t>จ้างเหมาติดสติ๊กเกอร์ประชาสัมพันธ์การรับสมัครนักศึกษาใหม่ รถมหาวิทยาลัย จำนวน 1 งาน</t>
  </si>
  <si>
    <t>บริษัท โกร อัพ ครีเอทีฟ จำกัด</t>
  </si>
  <si>
    <t>681-2PS0504</t>
  </si>
  <si>
    <t>ซื้อป้ายไวนิล จำนวน 1 รายการ</t>
  </si>
  <si>
    <t>ร้าน พีเอ็นป้ายสวย ดีไซน์</t>
  </si>
  <si>
    <t>682-2PO0443</t>
  </si>
  <si>
    <t>ซื้อนาฬิกาสมอไม้สักแท้ 16 นิ้ว</t>
  </si>
  <si>
    <t xml:space="preserve">วิภาวรรณพานิช </t>
  </si>
  <si>
    <t>682-2PO0444</t>
  </si>
  <si>
    <t>ซื้อวัสดุไฟฟ้าและวิทยุ จำนวน 13 รายการ</t>
  </si>
  <si>
    <t>บริษัท เทคนิคไมโครซอร์ฟ จำกัด (สำนักงานใหญ่)</t>
  </si>
  <si>
    <t>685-1PO0323</t>
  </si>
  <si>
    <t>นางสาวนิตยา  ทันนารี</t>
  </si>
  <si>
    <t>685-1PO0324</t>
  </si>
  <si>
    <t>685-1PO0325</t>
  </si>
  <si>
    <t>ระบบแก๊สชีวภาพในโรงเรือนสุกรขุนระบบปิด  จำนวน 1 ระบบ</t>
  </si>
  <si>
    <t>บริษัท แอลแอลพี โซลูชั่น จำกัด</t>
  </si>
  <si>
    <t>มทร.ลป.9/งปม.2568</t>
  </si>
  <si>
    <t>จ้างออกแบบและตัดเย็บกระเป๋าสำหรับแนะแนวประชาสัมพันธ์ จำนวน 1 งาน</t>
  </si>
  <si>
    <t>นายปอนด์ สงบภัย</t>
  </si>
  <si>
    <t xml:space="preserve"> 687-2PS0240</t>
  </si>
  <si>
    <t>6811-2PO0452</t>
  </si>
  <si>
    <t>ซื้อวัสดุสำนักงาน จำนวน 14 รายการ</t>
  </si>
  <si>
    <t>6811-2PO0454</t>
  </si>
  <si>
    <t>ซื้อวัสดุก่อสร้าง จำนวน 3 รายการ</t>
  </si>
  <si>
    <t>ห้างหุ้นส่วนจำกัด รพีพัฒน์ คอนสตรัคชั่น199</t>
  </si>
  <si>
    <t>682-2PO0454</t>
  </si>
  <si>
    <t>จ้างซ่อมแซมห้องน้ำอาคารประมง จำนวน 1 งาน</t>
  </si>
  <si>
    <t>ร้านท่อตันลำปาง</t>
  </si>
  <si>
    <t>682-2PS0319</t>
  </si>
  <si>
    <t>ค่าจ้างเหมารถไปกลับ จากสถาบันวิจัยฯ ไป อ.ปัว จ.น่าน และ อ.เมือง จ.พะเยา จำนวน 1 งาน</t>
  </si>
  <si>
    <t>683-1PS0052</t>
  </si>
  <si>
    <t>ซื้อวัสดุน้ำมันเชื้อเพลิงหล่อลื่น 2 รายการ</t>
  </si>
  <si>
    <t>บริษัท พัฒนาสหกล จำกัด</t>
  </si>
  <si>
    <t>683-2PO0154</t>
  </si>
  <si>
    <t>ซื้อวัสดุไฟฟ้าและวิทยุ จำนวน 22 รายการ</t>
  </si>
  <si>
    <t>ร้านนอร์ท เอ็กซ์เพิร์ท เอนจิเนียริ่ง</t>
  </si>
  <si>
    <t>685-2PO0304</t>
  </si>
  <si>
    <t>685-2PO0305</t>
  </si>
  <si>
    <t>685-2PO0306</t>
  </si>
  <si>
    <t>ซื้อวัสดุโฆษณาและเผยแพร่ 2 รายการ</t>
  </si>
  <si>
    <t xml:space="preserve">ร้านมายอาร์ตมีเดีย </t>
  </si>
  <si>
    <t>686-2PO0439</t>
  </si>
  <si>
    <t>นายปรรัตน์  แย้มแบน</t>
  </si>
  <si>
    <t>686-2PS0332</t>
  </si>
  <si>
    <t>นายภิรมย์ ภักดีศิริ</t>
  </si>
  <si>
    <t>687-2PS0239</t>
  </si>
  <si>
    <t>ร้าน อดัมส์ แฟมิลี่ ของฝากจังหวัดตาก</t>
  </si>
  <si>
    <t xml:space="preserve"> 4/8</t>
  </si>
  <si>
    <t>ซื้อวัสดุสำนักงาน จำนวน 39 รายการ</t>
  </si>
  <si>
    <t xml:space="preserve"> 687-2PO0355</t>
  </si>
  <si>
    <t>ซื้อหมึกพิมพ์ จำนวน 4 รายการ</t>
  </si>
  <si>
    <t>บริษัท ริโก้ (ประเทศไทย) จำกัด</t>
  </si>
  <si>
    <t xml:space="preserve"> 687-2PO0356</t>
  </si>
  <si>
    <t>จ้างเหมาซ่อมฝ้าเพดานอาคารกิจการนักศึกษา จำนวน 1 งาน</t>
  </si>
  <si>
    <t>นายสมคิด  ลาป่วน</t>
  </si>
  <si>
    <t>682-2PS0321</t>
  </si>
  <si>
    <t>จ้างเหมาซ่อมแซมกันสาดผ้าใบและซ่อมหลังคารถฮีโน่ จำนวน 1 งาน</t>
  </si>
  <si>
    <t>ร้านเกียรติก้องการช่าง</t>
  </si>
  <si>
    <t>682-2PS0322</t>
  </si>
  <si>
    <t>จ้างเหมาซ่อมแซมห้องน้ำและห้องเรียน จำนวน 1 งาน</t>
  </si>
  <si>
    <t>682-2PS0323</t>
  </si>
  <si>
    <t>ซื้อวัสดุน้ำมันเชื้อเพลิงหล่อลื่น จำนวน 1 รายการ</t>
  </si>
  <si>
    <t>683-1PO0093</t>
  </si>
  <si>
    <t>683-2PO0155</t>
  </si>
  <si>
    <t>ซื้อวัสดุการศึกษา จำนวน 10 รายการ</t>
  </si>
  <si>
    <t>ร้านมนพรการค้า โดย นางมนพร ดีพรหมกุล</t>
  </si>
  <si>
    <t>684-1PO0334</t>
  </si>
  <si>
    <t>ซื้อวัสดุการศึกษา จำนวน 5 รายการ</t>
  </si>
  <si>
    <t>684-1PO0335</t>
  </si>
  <si>
    <t>ซื้อวัสดุการศึกษา จำนวน 6 รายการ</t>
  </si>
  <si>
    <t>684-1PO0336</t>
  </si>
  <si>
    <t>ซื้อวัสดุการศึกษา จำนวน 20 รายการ</t>
  </si>
  <si>
    <t>684-1PO0337</t>
  </si>
  <si>
    <t>ซื้อวัสดุการศึกษา จำนวน 13 รายการ</t>
  </si>
  <si>
    <t>684-1PO0338</t>
  </si>
  <si>
    <t>ซื้อวัสดุการศึกษา จำนวน 9 รายการ</t>
  </si>
  <si>
    <t>684-1PO0339</t>
  </si>
  <si>
    <t>684-1PO0340</t>
  </si>
  <si>
    <t>ซื้อวัสดุการศึกษา จำนวน 2 รายการ</t>
  </si>
  <si>
    <t>684-1PO0341</t>
  </si>
  <si>
    <t>ซื้อวัสดุการศึกษา จำนวน 36 รายการ</t>
  </si>
  <si>
    <t>684-1PO0342</t>
  </si>
  <si>
    <t>ซื้อวัสดุการศึกษา จำนวน 1 รายการ</t>
  </si>
  <si>
    <t>ห้างหุ้นส่วนจำกัดรุ่งศิลป์ดอทคอม กรุ๊ป</t>
  </si>
  <si>
    <t>684-1PO0343</t>
  </si>
  <si>
    <t>ซื้อวัสดุการศึกษา จำนวน 26 รายการ</t>
  </si>
  <si>
    <t>684-1PO0346</t>
  </si>
  <si>
    <t>ซื้อวัสดุการศึกษา จำนวน 28 รายการ</t>
  </si>
  <si>
    <t>684-1PO0347</t>
  </si>
  <si>
    <t>684-1PO0348</t>
  </si>
  <si>
    <t>ซื้อวัสดุการศึกษา จำนวน 12 รายการ</t>
  </si>
  <si>
    <t>684-1PO0349</t>
  </si>
  <si>
    <t>685-2PO0302</t>
  </si>
  <si>
    <t xml:space="preserve">ซื้อซื้อวัสดุการเรียนการสอน </t>
  </si>
  <si>
    <t>ซี.เอช.ไอ.การช่าง</t>
  </si>
  <si>
    <t xml:space="preserve"> 687-2PO0357</t>
  </si>
  <si>
    <t xml:space="preserve">ซื้ออาหารไก่ไข่ 17 % </t>
  </si>
  <si>
    <t xml:space="preserve"> 687-2PO0359</t>
  </si>
  <si>
    <t>กล่องพลาสติก มีล้อ ขนาด 70.5 L จำนวน 100 กล่อง</t>
  </si>
  <si>
    <t>681-2PO0354</t>
  </si>
  <si>
    <t>ซื้อวัสดุคอมพิวเตอร์ จำนวน 6 รายการ</t>
  </si>
  <si>
    <t>ห้างหุ้นส่วนจำกัด ท็อป พีซี คอมพิวเตอร์</t>
  </si>
  <si>
    <t>683-1PO0094</t>
  </si>
  <si>
    <t>683-1PO0095</t>
  </si>
  <si>
    <t>683-1PO0096</t>
  </si>
  <si>
    <t>ซื้อวัสดุการศึกษา จำนวน 23 รายการ</t>
  </si>
  <si>
    <t>684-1PO0344</t>
  </si>
  <si>
    <t>ซื้อวัสดุการศึกษา จำนวน 4 รายการ</t>
  </si>
  <si>
    <t>684-1PO0345</t>
  </si>
  <si>
    <t>685-1PO0330</t>
  </si>
  <si>
    <t>685-1PO0331</t>
  </si>
  <si>
    <t>ซื้อวัสดุคอมพิวเตอร์ จำนวน 3 รายการ</t>
  </si>
  <si>
    <t>685-1PO0333</t>
  </si>
  <si>
    <t>685-1PO0337</t>
  </si>
  <si>
    <t>ซื้อวัสดุการศึกษา จำนวน 3 รายการ</t>
  </si>
  <si>
    <t>685-1PO0343</t>
  </si>
  <si>
    <t xml:space="preserve">ซื้อบอกรับสิทธิ์สมาชิกรายปี จำนวน 6 รายการ </t>
  </si>
  <si>
    <t>685-2PO0332</t>
  </si>
  <si>
    <t xml:space="preserve">ร้านสายลมเซอร์วิส </t>
  </si>
  <si>
    <t>686-2PO0440</t>
  </si>
  <si>
    <t>ซื้อวัสดุอุปกรณ์การเกษตร จำนวน 8 รายการ</t>
  </si>
  <si>
    <t>บริษัท พรศรีแกรนด์ อะกรีเทค จำกัด</t>
  </si>
  <si>
    <t>687-2PO0361</t>
  </si>
  <si>
    <t>ซื้อวัสดุอุปกรณ์วิทยาศาสตร์ จำนวน 9 รายการ</t>
  </si>
  <si>
    <t>บริษัท ยูเนี่ยน ซายน์ จำกัด</t>
  </si>
  <si>
    <t>687-2PO0362</t>
  </si>
  <si>
    <t>ปรับปรุงหลังคาดาดฟ้าอาคาร S1 และ S2 จำนวน 1 รายการ</t>
  </si>
  <si>
    <t xml:space="preserve">1 บริษัท ก้าวเอ็นเตอร์ไพรส์ จำกัด
2. บริษัท ไนโซ จำกัด
3. บริษัท แมทเท็น จำกัด
4. บริษัท ซุปเปอร์คูล อินเตอร์เนชั่นแนล จำกัด
5. บริษัท เอเชีย วอเตอร์สต๊อป โปรดักส์ จำกัด
6. บริษัท ทีอาร์ แมททีเรียล เซอร์วิส จำกัด
7. บริษัท เอ็นเดอร์ (ประเทศไทย) จำกัด	
8. บริษัท ไบร์ท ครีเอชั่น จำกัด
9. บริษัท เอส.ดับเบิ้ลยู. ดีเวลลอปเม้นท์ จำกัด
10. บริษัท พรีเทค (ประเทศไทย) จำกัด	
11. ห้างหุ้นส่วนจำกัด 2 ที พี คอนสตรัคชั่น
12. ห้างหุ้นส่วนจำกัด ปาริชาต2020คอน
13. ห้างหุ้นส่วนจำกัด กันทาเทพ
14. ห้างหุ้นส่วนจำกัด ศิริชัยรุ่งเรือง
15. บริษัท ดีเชียงราย คอนสตรัคชั่น จำกัด
16. กิจการค้าร่วม นี.รุ่งเรือง และ ดียูเอ็ม
</t>
  </si>
  <si>
    <t>2,338,000.00
2,214,526.40
1,361,040.00
2,500,000.00
1,895,000.00
1,600,000.00
2,368,989.00
1,780,000.00
2,176,915.00
2,334,567.00
1,692,000.00
1,700,000.00
2,390,000.00
2,203,119.47
2,350,000.00
2,090,000.00</t>
  </si>
  <si>
    <t xml:space="preserve">บริษัท แมทเท็น จำกัด </t>
  </si>
  <si>
    <t>งรด.31/2568</t>
  </si>
  <si>
    <t>ซื้อวัสดุสำนักงาน จำนวน 7 รายการ</t>
  </si>
  <si>
    <t>อว.0654.01/180</t>
  </si>
  <si>
    <t>โต๊ะหมู่บูชาพร้อมแท่นกราบ จำนวน 1 ชุด</t>
  </si>
  <si>
    <t>ห้างหุ้นส่วนจำกัด มัลลิกาแกะสลัก</t>
  </si>
  <si>
    <t>681-1PO0074</t>
  </si>
  <si>
    <t>ซื้อวัสดุโครงการพัฒนากำลังคนฯ จำนวน 2 รายการ</t>
  </si>
  <si>
    <t>บริษัท อาร์ตรูม ครีเอทีฟ  แอนด์ ดีไซน์ จำกัด</t>
  </si>
  <si>
    <t>682-1PO0223</t>
  </si>
  <si>
    <t>ซื้อป้ายไวนิลงานประชาสัมพันธ์ จำนวน 1 รายการ</t>
  </si>
  <si>
    <t>682-2PO0451</t>
  </si>
  <si>
    <t>ซื้อกรอบลอยของที่ระลึกสำหรับผู้เกษียณอายุราชการปี 2568 จำนวน 1 รายการ</t>
  </si>
  <si>
    <t>682-2PO0452</t>
  </si>
  <si>
    <t>ซื้อวัสดุก่อสร้าง จำนวน 4 รายการ</t>
  </si>
  <si>
    <t>ร้านเสด็จซื้อวัสดุก่อสร้าง</t>
  </si>
  <si>
    <t>682-2PO0453</t>
  </si>
  <si>
    <t>จ้างเหมาซ่อมแซมระบบจ่ายน้ำประปาน้ำดิบ จำนวน 1 งาน</t>
  </si>
  <si>
    <t>ห้างหุ้นส่วนจำกัด รักษ์น้ำลำปาง</t>
  </si>
  <si>
    <t>682-2PS0330</t>
  </si>
  <si>
    <t>จ้างเหมาซ่อมแซมเครื่องปรับอากาศอาคารเอนกประสงค์ จำนวน 1 งาน</t>
  </si>
  <si>
    <t>ร้านธนวัฒน์ไฟฟ้าแอร์เซอร์วิส</t>
  </si>
  <si>
    <t>682-2PS0333</t>
  </si>
  <si>
    <t>จ้างเหมาซ่อมแซมป้ายชื่อมหาวิทยาลัยฯ จำนวน 1 งาน</t>
  </si>
  <si>
    <t>นายมานะศักดิ์  วงค์ษา</t>
  </si>
  <si>
    <t>682-2PS0342</t>
  </si>
  <si>
    <t>ห้างหุ้นส่วนจำกัด พิมพ์สวย 2010</t>
  </si>
  <si>
    <t>683-1PO0088</t>
  </si>
  <si>
    <t>ซื้อซื้อวัสดุการเกษตร  1 รายการ</t>
  </si>
  <si>
    <t>นางเสวียน  ศรีชัยวงค์</t>
  </si>
  <si>
    <t>683-1PO0089</t>
  </si>
  <si>
    <t>จ้างเหมาปลูก และวางระบบน้ำ จำนวน 1 งาน</t>
  </si>
  <si>
    <t>นายคำสุข  รินตัน</t>
  </si>
  <si>
    <t>683-1PS0050</t>
  </si>
  <si>
    <t>ซื้อวัสดุการเกษตร 3 รายการ</t>
  </si>
  <si>
    <t>ร้านวี ซายน์</t>
  </si>
  <si>
    <t>683-2PO0160</t>
  </si>
  <si>
    <t>683-2PO0161</t>
  </si>
  <si>
    <t>จ้างเหมาจัดทำกระเป๋าผ้า จำนวน 1 งาน</t>
  </si>
  <si>
    <t>นางสาว ภัทรา ศรีธิ</t>
  </si>
  <si>
    <t>684-2PS0348</t>
  </si>
  <si>
    <t>จ้างเหมาถ่ายเอกสารกิจกรรมที่ 1, 2 และ 3 จำนวน 1 งาน</t>
  </si>
  <si>
    <t>ห้างหุ้นส่วนจำกัด  ปี้ แอนด์ น้องพลัส</t>
  </si>
  <si>
    <t>685-2PS0291</t>
  </si>
  <si>
    <t>ซื้อวัสดุไฟฟ้าและวิทยุ จำนวน 12 รายการ</t>
  </si>
  <si>
    <t xml:space="preserve">ร้านสายสม เซอร์วิส </t>
  </si>
  <si>
    <t>686-2PO0441</t>
  </si>
  <si>
    <t>ซื้อวัสดุโฆษณาและเผยแพร่ จำนวน 1 รายการ</t>
  </si>
  <si>
    <t xml:space="preserve">ห้างหุ้นส่วนจำกัด ณัฐดีไซน์แอนด์มีเดีย </t>
  </si>
  <si>
    <t>686-2PO0442</t>
  </si>
  <si>
    <t>บริษัท ซายน์-เอ็ด โซลูชั่น จำกัด (สำนักงานใหญ่)</t>
  </si>
  <si>
    <t>686-2PO0443</t>
  </si>
  <si>
    <t>ห้างหุ้นส่วนจำกัด พี บี เอ็น ออโตเมชั่น แอนด์ เซอร์วิส</t>
  </si>
  <si>
    <t>686-2PO0444</t>
  </si>
  <si>
    <t>นางสาวสิริรักษ์  ชัยสิทธิ์</t>
  </si>
  <si>
    <t>686-2PS0333</t>
  </si>
  <si>
    <t>ซื้อวัสดุคอมพิวเตอร์ จำนวน 14 รายการ</t>
  </si>
  <si>
    <t>681-2PO0355</t>
  </si>
  <si>
    <t>จ้างเหมาจัดทำระบบประเมินทักษระความเป็นผู้ประกอบการ ระยะเริ่มต้น จำนวน 1 งาน</t>
  </si>
  <si>
    <t xml:space="preserve">นายปุญญพัฒน์ สมบัติ </t>
  </si>
  <si>
    <t>681-2PO0506</t>
  </si>
  <si>
    <t>จ้างเหมาพัมนาการจัดเก็บข้อมูลวิเคราะห์ผู้ประกอบการระยะเริ่มต้น จำนวน 1 งาน</t>
  </si>
  <si>
    <t xml:space="preserve">นายพันวัช จำรองพันธ์ </t>
  </si>
  <si>
    <t>681-2PO0507</t>
  </si>
  <si>
    <t>จ้างเหมาซ่อมแซมระบบไฟฟ้าบริเวณแยกสนามฟุตบอล จำนวน 1 งาน</t>
  </si>
  <si>
    <t>นายเดช วงค์หาญ</t>
  </si>
  <si>
    <t>682-2PS0329</t>
  </si>
  <si>
    <t>ร้านเตียเฮ่งฮง</t>
  </si>
  <si>
    <t>683-1PO0097</t>
  </si>
  <si>
    <t>ซื้อวัสดุการเกษตร จำนวน 2 รายการ</t>
  </si>
  <si>
    <t>683-1PO0098</t>
  </si>
  <si>
    <t xml:space="preserve">จ้างเหมาเตรียมดินปลูกและบรรจุถุงขนาด 5*8 นิ้ว จำนวน 4,200 ถุง </t>
  </si>
  <si>
    <t>นายสุภาพชัย  ปะหนี่แฮ</t>
  </si>
  <si>
    <t>683-1PS0055</t>
  </si>
  <si>
    <t>ห้างหุ้นส่วนจำกัด เดอะชัน เอ็ม อาร์เค</t>
  </si>
  <si>
    <t>683-2PO0162</t>
  </si>
  <si>
    <t>684-2PO0211</t>
  </si>
  <si>
    <t>จ้างจัดทำของที่ระลึกสำหรับผู้เกษียณอายุราชการ ประจำปี 2568</t>
  </si>
  <si>
    <t>นางสาวขวัญกมล ภิบาล</t>
  </si>
  <si>
    <t>684-2PS0349</t>
  </si>
  <si>
    <t>ซื้อวัสดุโฆษณาและเผยแพร่ จำนวน 2 รายการ</t>
  </si>
  <si>
    <t>686-2PO0445</t>
  </si>
  <si>
    <t>ซื้อวัสดุงานบ้านงานครัว จำนวน 3 รายการ</t>
  </si>
  <si>
    <t>686-2PO0446</t>
  </si>
  <si>
    <t>บริษัท ตากบุ๊คเซ็นเตอร์  จำกัด</t>
  </si>
  <si>
    <t>686-2PO0447</t>
  </si>
  <si>
    <t>จ้างซ่อมเครื่องปริ้นเตอร์อิงค์เจ็ท Epson L1455 จำนวน 1 งาน</t>
  </si>
  <si>
    <t xml:space="preserve">ห้างหุ้นส่วนจำกัด ตากคอมพิวเตอร์ </t>
  </si>
  <si>
    <t>686-2PS0327</t>
  </si>
  <si>
    <t>จ้างเหมาทำตะแกรงคัดแยกขยะ 3 ช่องทิ้ง ขนาด 150x50x120 cm จำนวน 1 งาน</t>
  </si>
  <si>
    <t>686-2PS0334</t>
  </si>
  <si>
    <t>จ้างซ่อมแซมอุปกรณ์ลิฟท์โดยสารอาคารวิทยบริการ จำนวน 1 งาน</t>
  </si>
  <si>
    <t>บริษัท ฮิตาชิ เอลลิเวเตอร์ (ประเทศไทย) จำกัด</t>
  </si>
  <si>
    <t>686-2PS0335</t>
  </si>
  <si>
    <t>ซื้อวัสดุอุปกรณ์สำนักงาน จำนวน 7 รายการ</t>
  </si>
  <si>
    <t>687-2PO0367</t>
  </si>
  <si>
    <t>ซื้อวัสดุอุปกรณ์การเกษตร จำนวน 15 รายการ</t>
  </si>
  <si>
    <t>ร้านต้นไม้</t>
  </si>
  <si>
    <t>687-2PO0368</t>
  </si>
  <si>
    <t>บริษัท เพียวพลังงานไทย จำกัด</t>
  </si>
  <si>
    <t>687-2PO0369</t>
  </si>
  <si>
    <t>อว0654.01/พิเศษ</t>
  </si>
  <si>
    <t>ห้างหุ้นส่วนจำกัด  ลำปาง ซิตี้ ออยล์</t>
  </si>
  <si>
    <t>682-2PO0456</t>
  </si>
  <si>
    <t>ซื้อหิน 3/4 จำนวน 20 คิว</t>
  </si>
  <si>
    <t>682-2PO0457</t>
  </si>
  <si>
    <t xml:space="preserve">ร้านวิสูตรพาณิชย์ </t>
  </si>
  <si>
    <t>682-2PO0459</t>
  </si>
  <si>
    <t>682-2PO0464</t>
  </si>
  <si>
    <t>ซื้อซื้อวัสดุวิทยาศาสตร์การแพทย์ 1 รายการ</t>
  </si>
  <si>
    <t>683-1PO0099</t>
  </si>
  <si>
    <t>ค่าจ้างเหมารถไปกลับ จากสถาบันวิจัยฯ ไปบ้านป่าแป๋ และบ้านห้วยฮากไม้ อ.แม่สะเรียง จ.แม่ฮ่องสอน จำนวน 1 งาน</t>
  </si>
  <si>
    <t>683-1PS0063</t>
  </si>
  <si>
    <t>จ้างเหมาตัดต้นไม้แนวสายไฟฟ้าแรงสูง จำนวน 1 งาน</t>
  </si>
  <si>
    <t>นายศักดิ์สิทธิ์  บุญเจริญมั่งมี</t>
  </si>
  <si>
    <t>685-2PS0292</t>
  </si>
  <si>
    <t>จ้างเหมาซ่อมตู้ควบคุมปั๊มน้ำโรงผลิตน้ำดื่ม จำนวน 1 งาน</t>
  </si>
  <si>
    <t>685-2PS0293</t>
  </si>
  <si>
    <t>โครงการปรับปรุงระบบอินเตอร์เน็ตไวไฟหอพักนักศึกษา มทร.ล้านนา (ดอยสะเก็ด) จำนวน 1 ระบบ</t>
  </si>
  <si>
    <t>บริษัท คอมเทลซัพพลาย จำกัด</t>
  </si>
  <si>
    <t>681-1PO0075</t>
  </si>
  <si>
    <t>ห้างหุ้นส่วนจำกัดท็อป พีซี คอมพิวเตอร์</t>
  </si>
  <si>
    <t>682-2PO0460</t>
  </si>
  <si>
    <t xml:space="preserve">ร้านจิรชัยสปอร์ต ลำปาง </t>
  </si>
  <si>
    <t>682-2PO0461</t>
  </si>
  <si>
    <t>จ้างเหมาซ่อมแซมระบบลูกลอยไฟฟ้าหอถังประปาน้ำดี จำนวน 1 งาน</t>
  </si>
  <si>
    <t>นายสมหวัง มาใจทัศน์</t>
  </si>
  <si>
    <t>682-2PS0344</t>
  </si>
  <si>
    <t>683-1PO0100</t>
  </si>
  <si>
    <t>ซื้อวัสดุการเกษตร จำนวน 15 รายการ</t>
  </si>
  <si>
    <t>ห้างหุ้นส่วนจำกัด รวมสินชื่นชอบ การเกษตร</t>
  </si>
  <si>
    <t>685-1PO0346</t>
  </si>
  <si>
    <t>นางสาวมาริษา ก้อนคำ</t>
  </si>
  <si>
    <t>685-1PO0347</t>
  </si>
  <si>
    <t>นายวัชรินทร์  เชียงแขก</t>
  </si>
  <si>
    <t>685-1PO0349</t>
  </si>
  <si>
    <t>ซื้อวัสดุก่อสร้าง จำนวน 11 รายการ</t>
  </si>
  <si>
    <t xml:space="preserve">ร้านนครการช่าง </t>
  </si>
  <si>
    <t>686-1PO0461</t>
  </si>
  <si>
    <t>686-1PO0462</t>
  </si>
  <si>
    <t>ซื้อซื้อวัสดุอุปกรณ์งานฟาร์ม จำนวน 39 รายการ</t>
  </si>
  <si>
    <t>ห้างหุ้นส่วนจำกัด แชมป์ อะไหล่ยนต์</t>
  </si>
  <si>
    <t>687-2PO0370</t>
  </si>
  <si>
    <t>จ้างเหมาถ่ายเอกสารกิจกรรมที่ 8-9 โครงการบัณฑิตพันธุ์ใหม่ฯ จำนวน 1 งาน</t>
  </si>
  <si>
    <t xml:space="preserve">บริษัท นานาเทคนิค จำกัด </t>
  </si>
  <si>
    <t>682-2PO0463</t>
  </si>
  <si>
    <t>ซื้อวัสดุงานบ้านงานครัว 4 รายการ</t>
  </si>
  <si>
    <t>683-2PO0163</t>
  </si>
  <si>
    <t>ซื้อวัสดุไฟฟ้าและวิทยุ 2 รายการ</t>
  </si>
  <si>
    <t>683-2PO0164</t>
  </si>
  <si>
    <t>685-1PO0344</t>
  </si>
  <si>
    <t>ซื้อวัสดุการเกษตร จำนวน 6 รายการ</t>
  </si>
  <si>
    <t>685-1PO0345</t>
  </si>
  <si>
    <t>685-2PO0308</t>
  </si>
  <si>
    <t>685-2PO0311</t>
  </si>
  <si>
    <t>ซื้อวัสดุคอมพิวเตอร์ จำนวน 2 รายการ</t>
  </si>
  <si>
    <t>685-2PO0312</t>
  </si>
  <si>
    <t>ซื้อวัสดุไฟฟ้าและวิทยุ จำนวน 6 รายการ</t>
  </si>
  <si>
    <t>ร้านอบอุ่นการไฟฟ้า</t>
  </si>
  <si>
    <t>685-2PO0313</t>
  </si>
  <si>
    <t>ซื้อวัสดุไฟฟ้าและวิทยุ จำนวน 2 รายการ</t>
  </si>
  <si>
    <t>ห้างหุ้นส่วนจำกัด พีทีพาวเวอร์เซอร์วิส</t>
  </si>
  <si>
    <t>685-2PO0314</t>
  </si>
  <si>
    <t>685-2PO0315</t>
  </si>
  <si>
    <t>685-2PO0316</t>
  </si>
  <si>
    <t>ซื้อวัสดุไฟฟ้าและวิทยุ จำนวน 4 รายการ</t>
  </si>
  <si>
    <t>685-2PO0317</t>
  </si>
  <si>
    <t>685-2PO0318</t>
  </si>
  <si>
    <t>685-2PO0319</t>
  </si>
  <si>
    <t>685-2PO0324</t>
  </si>
  <si>
    <t xml:space="preserve">ร้านธนยนต์ </t>
  </si>
  <si>
    <t>686-1PO0464</t>
  </si>
  <si>
    <t>ซื้อวัสดุการเกษตร 1 รายการ</t>
  </si>
  <si>
    <t>683-2PO0167</t>
  </si>
  <si>
    <t>ซื้อซื้อวัสดุน้ำมันเชื้อเพลิงหล่อลื่น 1 รายการ</t>
  </si>
  <si>
    <t>683-2PO0168</t>
  </si>
  <si>
    <t>685-1PO0350</t>
  </si>
  <si>
    <t>685-2PO0326</t>
  </si>
  <si>
    <t>685-2PO0331</t>
  </si>
  <si>
    <t>685-2PO0334</t>
  </si>
  <si>
    <t>ซื้อวัสดุคอมพิวเตอร์ จำนวน 22 รายการ</t>
  </si>
  <si>
    <t>685-2PO0335</t>
  </si>
  <si>
    <t>685-2PO0336</t>
  </si>
  <si>
    <t>ซื้อวัสดุสำนักงาน จำนวน 6 รายการ</t>
  </si>
  <si>
    <t>685-2PO0337</t>
  </si>
  <si>
    <t>ซื้อวัสดุก่อสร้าง จำนวน 30 รายการ</t>
  </si>
  <si>
    <t>686-1PO0465</t>
  </si>
  <si>
    <t>686-2PO0451</t>
  </si>
  <si>
    <t>686-2PO0452</t>
  </si>
  <si>
    <t>ครุภัณฑ์เครื่องคอมพิวเตอร์ สำหรับงานประมวลผลประสิทธิภาพสูง จำนวน 19 ชุด</t>
  </si>
  <si>
    <t xml:space="preserve">1. บริษัท ชิชาง คอมพิวเตอร์ (ประเทศไทย) จำกัด
2. บริษัท พีวายพี ซอต์ฟ โซลูชั่น จำกัด
3. ห้างหุ้นส่วนจำกัด สมาร์ท มาร์ท
</t>
  </si>
  <si>
    <t>600,400.00
598,500.00
604,200.00</t>
  </si>
  <si>
    <t>ห้างหุ้นส่วนจำกัด สมาร์ท มาร์ท</t>
  </si>
  <si>
    <t>งปม.สวส.6/2568</t>
  </si>
  <si>
    <t>685-2PO0327</t>
  </si>
  <si>
    <t>685-2PO0328</t>
  </si>
  <si>
    <t>685-2PO0329</t>
  </si>
  <si>
    <t>685-2PO0330</t>
  </si>
  <si>
    <t>687-2PO0375</t>
  </si>
  <si>
    <t>ซื้อถังดับเพลิง จำนวน 2 รายการ</t>
  </si>
  <si>
    <t>ห้างหุ้นส่วนจำกัด พชรพลเทรดดิ้ง</t>
  </si>
  <si>
    <t>687-2PO0376</t>
  </si>
  <si>
    <t>ซื้อวัสดุอุปกรณ์ไฟฟ้า จำนวน 5 รายการ</t>
  </si>
  <si>
    <t>ห้างหุ้นส่วนจำกัด เอส เอ ที ซี อีเลคทริค เซอร์วิส</t>
  </si>
  <si>
    <t>687-2PO0377</t>
  </si>
  <si>
    <t>ปรับปรุงอาคารเรียนรวม C3, C4 คณะวิศวกรรมศาสตร์ มทร.ล้านนา ดอยสะเก็ด จำนวน 1 รายการ</t>
  </si>
  <si>
    <t xml:space="preserve">1.บริษัท วายเอ็นทีเอ สตรัคเจอร์ ซิสเต็ม กรุ๊ป จำกัด  
2.บริษัท บี - บิลเดอร์ จำกัด
3.บริษัท พีเอ็น โกร ทูเกตเตอร์ จำกัด 
4. ห้างหุ้นส่วนจำกัด กันทาเทพ
5. ห้างหุ้นส่วนจำกัด ศิริชัยรุ่งเรือง 
6. บริษัท เฟรย่า เอ็นจิเนียริ่ง แอนด์ คอนสตรัคชั่น จำกัด  
7. ห้างหุ้นส่วนจำกัด กฤตญาก่อสร้าง 
</t>
  </si>
  <si>
    <t>2,845,000.00
2,920,000.00
2,686,800.00
3,333,111.11
2,781,915.52
2,888,888.00
3,060,000.00</t>
  </si>
  <si>
    <t xml:space="preserve">ห้างหุ้นส่วนจำกัด ศิริชัยรุ่งเรือง </t>
  </si>
  <si>
    <t>งรด.33/2568</t>
  </si>
  <si>
    <t>งานปรับปรุงอาคารที่ได้รับผลกระทบจากแผ่นดินไหว สถาบันวิจัยเทคโนโลยีเกษตร (อาคารปฏิบัติการอาหารกระป๋อง) จำนวน 1 รายการ</t>
  </si>
  <si>
    <t xml:space="preserve">1. ห้างหุ้นส่วนจำกัด ศิริชัยรุ่งเรือง
2. บริษัท นาคาธนาทรัพย์ จำกัด
3. บริษัท พีเอสที 2024 กรุ๊ป จำกัด
4. ห้างหุ้นส่วนจำกัด ออพติมัส คอนสตรัคชั่น
</t>
  </si>
  <si>
    <t>814,841.47
888,000.00
850,000.00
844,000.00</t>
  </si>
  <si>
    <t>รายได้ 4-2568</t>
  </si>
  <si>
    <t>จ้างเหมาซ่อมรถไถฟาร์มแทรกเตอร์ จำนวน 1 งาน</t>
  </si>
  <si>
    <t>685-2PS0300</t>
  </si>
  <si>
    <t>ค่าเช่าเครื่องถ่ายเอกสาร เดือน ก.ย  68 จำนวน 1 งาน</t>
  </si>
  <si>
    <t>685-2PS0301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</si>
</sst>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87" formatCode="[$-107041E]d\ mmm\ yy;@"/>
    <numFmt numFmtId="188" formatCode="#,##0.00_ ;\-#,##0.00\ "/>
  </numFmts>
  <fonts count="9">
    <font>
      <sz val="10"/>
      <color rgb="FF000000"/>
      <name val="Calibri"/>
      <scheme val="minor"/>
    </font>
    <font>
      <b/>
      <sz val="16"/>
      <name val="TH SarabunPSK"/>
      <family val="2"/>
    </font>
    <font>
      <sz val="10"/>
      <color rgb="FF000000"/>
      <name val="Calibri"/>
      <family val="2"/>
      <scheme val="minor"/>
    </font>
    <font>
      <sz val="16"/>
      <name val="TH SarabunPSK"/>
      <family val="2"/>
    </font>
    <font>
      <b/>
      <sz val="16"/>
      <color theme="1"/>
      <name val="TH SarabunPSK"/>
      <family val="2"/>
    </font>
    <font>
      <b/>
      <sz val="16"/>
      <color rgb="FF000000"/>
      <name val="TH SarabunPSK"/>
      <family val="2"/>
    </font>
    <font>
      <sz val="16"/>
      <color theme="1"/>
      <name val="TH SarabunPSK"/>
      <family val="2"/>
    </font>
    <font>
      <sz val="16"/>
      <color rgb="FF000000"/>
      <name val="TH SarabunPSK"/>
      <family val="2"/>
    </font>
    <font>
      <sz val="10"/>
      <color rgb="FF000000"/>
      <name val="Calibri"/>
      <scheme val="minor"/>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2" fillId="0" borderId="0" applyFont="0" applyFill="0" applyBorder="0" applyAlignment="0" applyProtection="0"/>
    <xf numFmtId="0" fontId="8" fillId="0" borderId="0"/>
  </cellStyleXfs>
  <cellXfs count="108">
    <xf numFmtId="0" fontId="0" fillId="0" borderId="0" xfId="0"/>
    <xf numFmtId="43" fontId="4" fillId="0" borderId="1" xfId="1" applyFont="1" applyFill="1" applyBorder="1" applyAlignment="1">
      <alignment horizontal="center" vertical="top"/>
    </xf>
    <xf numFmtId="43" fontId="4" fillId="0" borderId="4" xfId="1" applyFont="1" applyFill="1" applyBorder="1" applyAlignment="1">
      <alignment horizontal="center" vertical="top"/>
    </xf>
    <xf numFmtId="43" fontId="6" fillId="0" borderId="7" xfId="1" applyFont="1" applyFill="1" applyBorder="1" applyAlignment="1">
      <alignment horizontal="center" vertical="top"/>
    </xf>
    <xf numFmtId="43" fontId="3" fillId="0" borderId="7" xfId="1" applyFont="1" applyFill="1" applyBorder="1" applyAlignment="1">
      <alignment horizontal="center" vertical="top"/>
    </xf>
    <xf numFmtId="43" fontId="3" fillId="0" borderId="7" xfId="1" applyFont="1" applyFill="1" applyBorder="1" applyAlignment="1">
      <alignment horizontal="right" vertical="top" wrapText="1"/>
    </xf>
    <xf numFmtId="187" fontId="3" fillId="0" borderId="7" xfId="1" applyNumberFormat="1" applyFont="1" applyFill="1" applyBorder="1" applyAlignment="1">
      <alignment horizontal="center" vertical="top"/>
    </xf>
    <xf numFmtId="187" fontId="6" fillId="0" borderId="7" xfId="1" applyNumberFormat="1" applyFont="1" applyFill="1" applyBorder="1" applyAlignment="1">
      <alignment horizontal="center" vertical="top"/>
    </xf>
    <xf numFmtId="4" fontId="6" fillId="0" borderId="7" xfId="1" applyNumberFormat="1" applyFont="1" applyFill="1" applyBorder="1" applyAlignment="1">
      <alignment vertical="top"/>
    </xf>
    <xf numFmtId="188" fontId="3" fillId="0" borderId="7" xfId="1" applyNumberFormat="1" applyFont="1" applyFill="1" applyBorder="1" applyAlignment="1">
      <alignment vertical="top"/>
    </xf>
    <xf numFmtId="43" fontId="3" fillId="0" borderId="7" xfId="1" applyFont="1" applyFill="1" applyBorder="1" applyAlignment="1">
      <alignment horizontal="left" vertical="top"/>
    </xf>
    <xf numFmtId="43" fontId="3" fillId="0" borderId="7" xfId="1" applyFont="1" applyFill="1" applyBorder="1" applyAlignment="1">
      <alignment vertical="top"/>
    </xf>
    <xf numFmtId="43" fontId="7" fillId="0" borderId="7" xfId="1" applyFont="1" applyFill="1" applyBorder="1" applyAlignment="1">
      <alignment vertical="top"/>
    </xf>
    <xf numFmtId="43" fontId="6" fillId="0" borderId="7" xfId="1" applyFont="1" applyFill="1" applyBorder="1" applyAlignment="1">
      <alignment horizontal="left" vertical="top"/>
    </xf>
    <xf numFmtId="43" fontId="7" fillId="0" borderId="7" xfId="1" applyFont="1" applyFill="1" applyBorder="1" applyAlignment="1">
      <alignment horizontal="right" vertical="top" wrapText="1"/>
    </xf>
    <xf numFmtId="43" fontId="6" fillId="0" borderId="7" xfId="1" applyFont="1" applyFill="1" applyBorder="1" applyAlignment="1">
      <alignment horizontal="left" vertical="top" wrapText="1"/>
    </xf>
    <xf numFmtId="43" fontId="3" fillId="0" borderId="7" xfId="1" applyFont="1" applyFill="1" applyBorder="1" applyAlignment="1">
      <alignment horizontal="right" vertical="top"/>
    </xf>
    <xf numFmtId="43" fontId="6" fillId="0" borderId="7" xfId="1" applyFont="1" applyFill="1" applyBorder="1" applyAlignment="1">
      <alignment vertical="top"/>
    </xf>
    <xf numFmtId="43" fontId="6" fillId="0" borderId="7" xfId="1" applyFont="1" applyFill="1" applyBorder="1" applyAlignment="1">
      <alignment horizontal="right" vertical="top" wrapText="1"/>
    </xf>
    <xf numFmtId="43" fontId="6" fillId="0" borderId="0" xfId="1" applyFont="1" applyFill="1" applyAlignment="1">
      <alignment vertical="top"/>
    </xf>
    <xf numFmtId="43" fontId="7" fillId="0" borderId="0" xfId="1" applyFont="1" applyFill="1" applyAlignment="1">
      <alignment vertical="top"/>
    </xf>
    <xf numFmtId="43" fontId="3" fillId="0" borderId="7" xfId="1" applyFont="1" applyFill="1" applyBorder="1" applyAlignment="1">
      <alignment vertical="top" wrapText="1"/>
    </xf>
    <xf numFmtId="0" fontId="6" fillId="0" borderId="7" xfId="1" applyNumberFormat="1" applyFont="1" applyFill="1" applyBorder="1" applyAlignment="1">
      <alignment horizontal="left" vertical="top" wrapText="1"/>
    </xf>
    <xf numFmtId="0" fontId="6" fillId="0" borderId="7" xfId="1" applyNumberFormat="1" applyFont="1" applyFill="1" applyBorder="1" applyAlignment="1">
      <alignment horizontal="left" vertical="top"/>
    </xf>
    <xf numFmtId="0" fontId="3" fillId="0" borderId="7" xfId="1" applyNumberFormat="1" applyFont="1" applyFill="1" applyBorder="1" applyAlignment="1">
      <alignment vertical="top" wrapText="1"/>
    </xf>
    <xf numFmtId="4" fontId="6" fillId="0" borderId="7" xfId="1" applyNumberFormat="1" applyFont="1" applyFill="1" applyBorder="1" applyAlignment="1">
      <alignment horizontal="right" vertical="top"/>
    </xf>
    <xf numFmtId="43" fontId="1" fillId="0" borderId="0" xfId="1" applyFont="1" applyFill="1" applyAlignment="1">
      <alignment horizontal="center" vertical="top"/>
    </xf>
    <xf numFmtId="43" fontId="3" fillId="0" borderId="0" xfId="1" applyFont="1" applyFill="1" applyAlignment="1">
      <alignment vertical="top"/>
    </xf>
    <xf numFmtId="0" fontId="1" fillId="0" borderId="0" xfId="2" applyFont="1" applyAlignment="1">
      <alignment horizontal="center" vertical="top"/>
    </xf>
    <xf numFmtId="0" fontId="1" fillId="0" borderId="0" xfId="2" applyFont="1" applyAlignment="1">
      <alignment horizontal="center" vertical="top" wrapText="1"/>
    </xf>
    <xf numFmtId="0" fontId="3" fillId="0" borderId="0" xfId="2" applyFont="1" applyAlignment="1">
      <alignment vertical="top"/>
    </xf>
    <xf numFmtId="0" fontId="3" fillId="0" borderId="0" xfId="2" applyFont="1" applyAlignment="1">
      <alignment horizontal="center" vertical="top" wrapText="1"/>
    </xf>
    <xf numFmtId="0" fontId="3" fillId="0" borderId="0" xfId="2" applyFont="1" applyAlignment="1">
      <alignment horizontal="center" vertical="top"/>
    </xf>
    <xf numFmtId="43" fontId="3" fillId="0" borderId="0" xfId="1" applyFont="1" applyAlignment="1">
      <alignment vertical="top"/>
    </xf>
    <xf numFmtId="0" fontId="4" fillId="0" borderId="1" xfId="2" applyFont="1" applyBorder="1" applyAlignment="1">
      <alignment horizontal="center" vertical="top"/>
    </xf>
    <xf numFmtId="0" fontId="4" fillId="0" borderId="0" xfId="2" applyFont="1" applyAlignment="1">
      <alignment vertical="top"/>
    </xf>
    <xf numFmtId="0" fontId="5" fillId="0" borderId="0" xfId="2" applyFont="1" applyAlignment="1">
      <alignment vertical="top"/>
    </xf>
    <xf numFmtId="0" fontId="4" fillId="0" borderId="4" xfId="2" applyFont="1" applyBorder="1" applyAlignment="1">
      <alignment horizontal="center" vertical="top"/>
    </xf>
    <xf numFmtId="49" fontId="4" fillId="0" borderId="5" xfId="2" applyNumberFormat="1" applyFont="1" applyBorder="1" applyAlignment="1">
      <alignment horizontal="center" vertical="top" wrapText="1"/>
    </xf>
    <xf numFmtId="0" fontId="1" fillId="0" borderId="6" xfId="2" applyFont="1" applyBorder="1" applyAlignment="1">
      <alignment horizontal="center" vertical="top"/>
    </xf>
    <xf numFmtId="0" fontId="7" fillId="0" borderId="7" xfId="2" applyFont="1" applyBorder="1" applyAlignment="1">
      <alignment horizontal="center" vertical="top"/>
    </xf>
    <xf numFmtId="0" fontId="3" fillId="0" borderId="7" xfId="2" applyFont="1" applyBorder="1" applyAlignment="1">
      <alignment horizontal="center" vertical="top" wrapText="1"/>
    </xf>
    <xf numFmtId="0" fontId="3" fillId="0" borderId="7" xfId="2" applyFont="1" applyBorder="1" applyAlignment="1">
      <alignment vertical="top" wrapText="1" readingOrder="1"/>
    </xf>
    <xf numFmtId="49" fontId="7" fillId="0" borderId="7" xfId="2" applyNumberFormat="1" applyFont="1" applyBorder="1" applyAlignment="1">
      <alignment horizontal="center" vertical="top"/>
    </xf>
    <xf numFmtId="0" fontId="6" fillId="0" borderId="7" xfId="2" applyFont="1" applyBorder="1" applyAlignment="1">
      <alignment horizontal="left" vertical="top" wrapText="1"/>
    </xf>
    <xf numFmtId="49" fontId="3" fillId="0" borderId="7" xfId="2" applyNumberFormat="1" applyFont="1" applyBorder="1" applyAlignment="1">
      <alignment horizontal="left" vertical="top" wrapText="1"/>
    </xf>
    <xf numFmtId="187" fontId="6" fillId="0" borderId="7" xfId="2" applyNumberFormat="1" applyFont="1" applyBorder="1" applyAlignment="1">
      <alignment horizontal="center" vertical="top"/>
    </xf>
    <xf numFmtId="0" fontId="7" fillId="0" borderId="0" xfId="2" applyFont="1" applyAlignment="1">
      <alignment vertical="top"/>
    </xf>
    <xf numFmtId="0" fontId="6" fillId="0" borderId="7" xfId="2" applyFont="1" applyBorder="1" applyAlignment="1">
      <alignment horizontal="center" vertical="top"/>
    </xf>
    <xf numFmtId="0" fontId="6" fillId="0" borderId="7" xfId="2" applyFont="1" applyBorder="1" applyAlignment="1">
      <alignment horizontal="center" vertical="top" wrapText="1"/>
    </xf>
    <xf numFmtId="187" fontId="6" fillId="0" borderId="7" xfId="2" applyNumberFormat="1" applyFont="1" applyBorder="1" applyAlignment="1">
      <alignment horizontal="center" vertical="top" wrapText="1"/>
    </xf>
    <xf numFmtId="0" fontId="6" fillId="0" borderId="0" xfId="2" applyFont="1" applyAlignment="1">
      <alignment vertical="top"/>
    </xf>
    <xf numFmtId="0" fontId="3" fillId="0" borderId="7" xfId="2" applyFont="1" applyBorder="1" applyAlignment="1">
      <alignment vertical="top" wrapText="1"/>
    </xf>
    <xf numFmtId="0" fontId="3" fillId="0" borderId="7" xfId="2" applyFont="1" applyBorder="1" applyAlignment="1">
      <alignment horizontal="center" vertical="top"/>
    </xf>
    <xf numFmtId="0" fontId="3" fillId="0" borderId="7" xfId="2" applyFont="1" applyBorder="1" applyAlignment="1">
      <alignment horizontal="left" vertical="top" wrapText="1"/>
    </xf>
    <xf numFmtId="49" fontId="3" fillId="0" borderId="7" xfId="2" applyNumberFormat="1" applyFont="1" applyBorder="1" applyAlignment="1">
      <alignment horizontal="center" vertical="top"/>
    </xf>
    <xf numFmtId="187" fontId="3" fillId="0" borderId="7" xfId="2" applyNumberFormat="1" applyFont="1" applyBorder="1" applyAlignment="1">
      <alignment horizontal="center" vertical="top"/>
    </xf>
    <xf numFmtId="0" fontId="3" fillId="0" borderId="7" xfId="2" applyFont="1" applyBorder="1" applyAlignment="1">
      <alignment horizontal="left" vertical="top"/>
    </xf>
    <xf numFmtId="0" fontId="3" fillId="0" borderId="7" xfId="2" applyFont="1" applyBorder="1" applyAlignment="1">
      <alignment vertical="top"/>
    </xf>
    <xf numFmtId="0" fontId="6" fillId="0" borderId="7" xfId="2" applyFont="1" applyBorder="1" applyAlignment="1">
      <alignment vertical="top" wrapText="1"/>
    </xf>
    <xf numFmtId="187" fontId="3" fillId="0" borderId="7" xfId="2" applyNumberFormat="1" applyFont="1" applyBorder="1" applyAlignment="1">
      <alignment horizontal="center" vertical="top" wrapText="1"/>
    </xf>
    <xf numFmtId="0" fontId="3" fillId="0" borderId="7" xfId="2" applyFont="1" applyBorder="1" applyAlignment="1">
      <alignment horizontal="center" vertical="top" wrapText="1" shrinkToFit="1"/>
    </xf>
    <xf numFmtId="49" fontId="6" fillId="0" borderId="7" xfId="2" applyNumberFormat="1" applyFont="1" applyBorder="1" applyAlignment="1">
      <alignment horizontal="center" vertical="top" wrapText="1"/>
    </xf>
    <xf numFmtId="14" fontId="3" fillId="0" borderId="7" xfId="2" applyNumberFormat="1" applyFont="1" applyBorder="1" applyAlignment="1">
      <alignment horizontal="center" vertical="top" wrapText="1"/>
    </xf>
    <xf numFmtId="0" fontId="6" fillId="0" borderId="7" xfId="2" applyFont="1" applyBorder="1" applyAlignment="1">
      <alignment vertical="top"/>
    </xf>
    <xf numFmtId="4" fontId="3" fillId="0" borderId="7" xfId="2" applyNumberFormat="1" applyFont="1" applyBorder="1" applyAlignment="1">
      <alignment vertical="top"/>
    </xf>
    <xf numFmtId="4" fontId="3" fillId="0" borderId="7" xfId="2" applyNumberFormat="1" applyFont="1" applyBorder="1" applyAlignment="1">
      <alignment vertical="top" wrapText="1"/>
    </xf>
    <xf numFmtId="49" fontId="6" fillId="0" borderId="7" xfId="2" applyNumberFormat="1" applyFont="1" applyBorder="1" applyAlignment="1">
      <alignment horizontal="center" vertical="top"/>
    </xf>
    <xf numFmtId="0" fontId="7" fillId="0" borderId="7" xfId="2" applyFont="1" applyBorder="1" applyAlignment="1">
      <alignment vertical="top"/>
    </xf>
    <xf numFmtId="49" fontId="6" fillId="0" borderId="7" xfId="2" applyNumberFormat="1" applyFont="1" applyBorder="1" applyAlignment="1">
      <alignment horizontal="left" vertical="top" wrapText="1"/>
    </xf>
    <xf numFmtId="0" fontId="7" fillId="0" borderId="7" xfId="2" applyFont="1" applyBorder="1" applyAlignment="1">
      <alignment horizontal="left" vertical="top" wrapText="1"/>
    </xf>
    <xf numFmtId="4" fontId="7" fillId="0" borderId="7" xfId="2" applyNumberFormat="1" applyFont="1" applyBorder="1" applyAlignment="1">
      <alignment horizontal="right" vertical="top" wrapText="1"/>
    </xf>
    <xf numFmtId="0" fontId="7" fillId="0" borderId="7" xfId="2" applyFont="1" applyBorder="1" applyAlignment="1">
      <alignment vertical="top" wrapText="1"/>
    </xf>
    <xf numFmtId="43" fontId="7" fillId="0" borderId="7" xfId="1" applyFont="1" applyBorder="1" applyAlignment="1">
      <alignment vertical="top"/>
    </xf>
    <xf numFmtId="0" fontId="6" fillId="0" borderId="7" xfId="2" applyFont="1" applyBorder="1" applyAlignment="1">
      <alignment horizontal="left" vertical="top"/>
    </xf>
    <xf numFmtId="4" fontId="7" fillId="0" borderId="7" xfId="2" applyNumberFormat="1" applyFont="1" applyBorder="1" applyAlignment="1">
      <alignment vertical="top"/>
    </xf>
    <xf numFmtId="4" fontId="3" fillId="0" borderId="7" xfId="2" applyNumberFormat="1" applyFont="1" applyBorder="1" applyAlignment="1">
      <alignment horizontal="left" vertical="top" wrapText="1"/>
    </xf>
    <xf numFmtId="14" fontId="6" fillId="0" borderId="7" xfId="2" applyNumberFormat="1" applyFont="1" applyBorder="1" applyAlignment="1">
      <alignment horizontal="center" vertical="top" wrapText="1"/>
    </xf>
    <xf numFmtId="187" fontId="7" fillId="0" borderId="7" xfId="2" applyNumberFormat="1" applyFont="1" applyBorder="1" applyAlignment="1">
      <alignment horizontal="center" vertical="top"/>
    </xf>
    <xf numFmtId="187" fontId="3" fillId="0" borderId="7" xfId="2" applyNumberFormat="1" applyFont="1" applyBorder="1" applyAlignment="1">
      <alignment vertical="top"/>
    </xf>
    <xf numFmtId="0" fontId="3" fillId="0" borderId="7" xfId="2" applyFont="1" applyBorder="1" applyAlignment="1">
      <alignment horizontal="center" vertical="top" shrinkToFit="1"/>
    </xf>
    <xf numFmtId="0" fontId="7" fillId="0" borderId="0" xfId="2" applyFont="1" applyAlignment="1">
      <alignment vertical="top" wrapText="1"/>
    </xf>
    <xf numFmtId="0" fontId="7" fillId="0" borderId="0" xfId="2" applyFont="1" applyAlignment="1">
      <alignment horizontal="center" vertical="top"/>
    </xf>
    <xf numFmtId="0" fontId="7" fillId="0" borderId="0" xfId="2" applyFont="1" applyAlignment="1">
      <alignment horizontal="center" vertical="top" wrapText="1"/>
    </xf>
    <xf numFmtId="187" fontId="7" fillId="0" borderId="0" xfId="2" applyNumberFormat="1" applyFont="1" applyAlignment="1">
      <alignment horizontal="center" vertical="top"/>
    </xf>
    <xf numFmtId="0" fontId="6" fillId="0" borderId="0" xfId="2" applyFont="1" applyAlignment="1">
      <alignment vertical="top" wrapText="1"/>
    </xf>
    <xf numFmtId="0" fontId="6" fillId="0" borderId="0" xfId="2" applyFont="1" applyAlignment="1">
      <alignment horizontal="center" vertical="top"/>
    </xf>
    <xf numFmtId="0" fontId="6" fillId="0" borderId="0" xfId="2" applyFont="1" applyAlignment="1">
      <alignment horizontal="center" vertical="top" wrapText="1"/>
    </xf>
    <xf numFmtId="187" fontId="6" fillId="0" borderId="0" xfId="2" applyNumberFormat="1" applyFont="1" applyAlignment="1">
      <alignment horizontal="center" vertical="top"/>
    </xf>
    <xf numFmtId="0" fontId="1" fillId="0" borderId="0" xfId="2" applyFont="1" applyAlignment="1">
      <alignment horizontal="center" vertical="top"/>
    </xf>
    <xf numFmtId="0" fontId="1" fillId="0" borderId="0" xfId="2" applyFont="1" applyAlignment="1">
      <alignment horizontal="center" vertical="top" wrapText="1"/>
    </xf>
    <xf numFmtId="43" fontId="1" fillId="0" borderId="0" xfId="1" applyFont="1" applyFill="1" applyAlignment="1">
      <alignment horizontal="center" vertical="top"/>
    </xf>
    <xf numFmtId="43" fontId="3" fillId="0" borderId="0" xfId="1" applyFont="1" applyFill="1" applyAlignment="1">
      <alignment vertical="top"/>
    </xf>
    <xf numFmtId="0" fontId="3" fillId="0" borderId="0" xfId="2" applyFont="1" applyAlignment="1">
      <alignment vertical="top"/>
    </xf>
    <xf numFmtId="0" fontId="3" fillId="0" borderId="0" xfId="2" applyFont="1" applyAlignment="1">
      <alignment horizontal="center" vertical="top" wrapText="1"/>
    </xf>
    <xf numFmtId="0" fontId="3" fillId="0" borderId="0" xfId="2" applyFont="1" applyAlignment="1">
      <alignment horizontal="center" vertical="top"/>
    </xf>
    <xf numFmtId="0" fontId="4" fillId="0" borderId="1" xfId="2" applyFont="1" applyBorder="1" applyAlignment="1">
      <alignment horizontal="center" vertical="top"/>
    </xf>
    <xf numFmtId="0" fontId="1" fillId="0" borderId="4" xfId="2" applyFont="1" applyBorder="1" applyAlignment="1">
      <alignment vertical="top"/>
    </xf>
    <xf numFmtId="0" fontId="1" fillId="0" borderId="1" xfId="2" applyFont="1" applyBorder="1" applyAlignment="1">
      <alignment horizontal="center" vertical="top"/>
    </xf>
    <xf numFmtId="0" fontId="1" fillId="0" borderId="4" xfId="2" applyFont="1" applyBorder="1" applyAlignment="1">
      <alignment horizontal="center" vertical="top"/>
    </xf>
    <xf numFmtId="0" fontId="4" fillId="0" borderId="1" xfId="2" applyFont="1" applyBorder="1" applyAlignment="1">
      <alignment horizontal="center" vertical="top" wrapText="1"/>
    </xf>
    <xf numFmtId="0" fontId="1" fillId="0" borderId="4" xfId="2" applyFont="1" applyBorder="1" applyAlignment="1">
      <alignment vertical="top" wrapText="1"/>
    </xf>
    <xf numFmtId="4" fontId="4" fillId="0" borderId="2" xfId="2" applyNumberFormat="1" applyFont="1" applyBorder="1" applyAlignment="1">
      <alignment horizontal="center" vertical="top"/>
    </xf>
    <xf numFmtId="0" fontId="1" fillId="0" borderId="3" xfId="2" applyFont="1" applyBorder="1" applyAlignment="1">
      <alignment vertical="top"/>
    </xf>
    <xf numFmtId="0" fontId="1" fillId="0" borderId="5" xfId="2" applyFont="1" applyBorder="1" applyAlignment="1">
      <alignment vertical="top"/>
    </xf>
    <xf numFmtId="0" fontId="1" fillId="0" borderId="6" xfId="2" applyFont="1" applyBorder="1" applyAlignment="1">
      <alignment vertical="top"/>
    </xf>
    <xf numFmtId="49" fontId="4" fillId="0" borderId="2" xfId="2" applyNumberFormat="1" applyFont="1" applyBorder="1" applyAlignment="1">
      <alignment horizontal="center" vertical="top" wrapText="1"/>
    </xf>
    <xf numFmtId="0" fontId="1" fillId="0" borderId="3" xfId="2" applyFont="1" applyBorder="1" applyAlignment="1">
      <alignment horizontal="center" vertical="top"/>
    </xf>
  </cellXfs>
  <cellStyles count="3">
    <cellStyle name="Normal 2" xfId="2" xr:uid="{98D394D1-35A9-4CCE-83EA-AEC95705B067}"/>
    <cellStyle name="จุลภาค" xfId="1" builtinId="3"/>
    <cellStyle name="ปกติ"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EFA7A-BDB4-40EC-9E95-1E87CA5369D0}">
  <sheetPr>
    <pageSetUpPr fitToPage="1"/>
  </sheetPr>
  <dimension ref="A1:Q562"/>
  <sheetViews>
    <sheetView tabSelected="1" zoomScale="85" zoomScaleNormal="85" workbookViewId="0">
      <pane ySplit="6" topLeftCell="A373" activePane="bottomLeft" state="frozen"/>
      <selection pane="bottomLeft" activeCell="D404" sqref="D404"/>
    </sheetView>
  </sheetViews>
  <sheetFormatPr defaultColWidth="12.5703125" defaultRowHeight="21"/>
  <cols>
    <col min="1" max="1" width="7.28515625" style="47" customWidth="1"/>
    <col min="2" max="2" width="13.7109375" style="47" customWidth="1"/>
    <col min="3" max="3" width="50.7109375" style="81" customWidth="1"/>
    <col min="4" max="5" width="18.7109375" style="20" customWidth="1"/>
    <col min="6" max="6" width="15.7109375" style="82" customWidth="1"/>
    <col min="7" max="7" width="41.42578125" style="47" customWidth="1"/>
    <col min="8" max="8" width="18.7109375" style="20" customWidth="1"/>
    <col min="9" max="9" width="40.7109375" style="47" customWidth="1"/>
    <col min="10" max="10" width="18.7109375" style="20" customWidth="1"/>
    <col min="11" max="11" width="34.5703125" style="47" customWidth="1"/>
    <col min="12" max="12" width="18.7109375" style="83" customWidth="1"/>
    <col min="13" max="13" width="15.7109375" style="84" customWidth="1"/>
    <col min="14" max="17" width="8.5703125" style="47" customWidth="1"/>
    <col min="18" max="16384" width="12.5703125" style="47"/>
  </cols>
  <sheetData>
    <row r="1" spans="1:17" s="30" customFormat="1">
      <c r="A1" s="89" t="s">
        <v>0</v>
      </c>
      <c r="B1" s="89"/>
      <c r="C1" s="90"/>
      <c r="D1" s="91"/>
      <c r="E1" s="92"/>
      <c r="F1" s="93"/>
      <c r="G1" s="93"/>
      <c r="H1" s="93"/>
      <c r="I1" s="93"/>
      <c r="J1" s="93"/>
      <c r="K1" s="93"/>
      <c r="L1" s="94"/>
      <c r="M1" s="95"/>
    </row>
    <row r="2" spans="1:17" s="30" customFormat="1">
      <c r="A2" s="89" t="s">
        <v>1</v>
      </c>
      <c r="B2" s="89"/>
      <c r="C2" s="90"/>
      <c r="D2" s="91"/>
      <c r="E2" s="92"/>
      <c r="F2" s="93"/>
      <c r="G2" s="93"/>
      <c r="H2" s="93"/>
      <c r="I2" s="93"/>
      <c r="J2" s="93"/>
      <c r="K2" s="93"/>
      <c r="L2" s="94"/>
      <c r="M2" s="95"/>
    </row>
    <row r="3" spans="1:17" s="30" customFormat="1">
      <c r="A3" s="89" t="s">
        <v>2</v>
      </c>
      <c r="B3" s="89"/>
      <c r="C3" s="90"/>
      <c r="D3" s="91"/>
      <c r="E3" s="92"/>
      <c r="F3" s="93"/>
      <c r="G3" s="93"/>
      <c r="H3" s="93"/>
      <c r="I3" s="93"/>
      <c r="J3" s="93"/>
      <c r="K3" s="93"/>
      <c r="L3" s="94"/>
      <c r="M3" s="95"/>
    </row>
    <row r="4" spans="1:17" s="30" customFormat="1" ht="9.9499999999999993" customHeight="1">
      <c r="A4" s="28"/>
      <c r="B4" s="28"/>
      <c r="C4" s="29"/>
      <c r="D4" s="26"/>
      <c r="E4" s="27"/>
      <c r="J4" s="33"/>
      <c r="L4" s="31"/>
      <c r="M4" s="32"/>
    </row>
    <row r="5" spans="1:17" s="36" customFormat="1">
      <c r="A5" s="96" t="s">
        <v>3</v>
      </c>
      <c r="B5" s="98" t="s">
        <v>4</v>
      </c>
      <c r="C5" s="100" t="s">
        <v>5</v>
      </c>
      <c r="D5" s="1" t="s">
        <v>6</v>
      </c>
      <c r="E5" s="1" t="s">
        <v>7</v>
      </c>
      <c r="F5" s="96" t="s">
        <v>8</v>
      </c>
      <c r="G5" s="102" t="s">
        <v>9</v>
      </c>
      <c r="H5" s="103"/>
      <c r="I5" s="102" t="s">
        <v>10</v>
      </c>
      <c r="J5" s="103"/>
      <c r="K5" s="34" t="s">
        <v>11</v>
      </c>
      <c r="L5" s="106" t="s">
        <v>12</v>
      </c>
      <c r="M5" s="107"/>
      <c r="N5" s="35"/>
      <c r="O5" s="35"/>
      <c r="P5" s="35"/>
      <c r="Q5" s="35"/>
    </row>
    <row r="6" spans="1:17" s="36" customFormat="1" ht="42">
      <c r="A6" s="97"/>
      <c r="B6" s="99"/>
      <c r="C6" s="101"/>
      <c r="D6" s="2" t="s">
        <v>13</v>
      </c>
      <c r="E6" s="2" t="s">
        <v>14</v>
      </c>
      <c r="F6" s="99"/>
      <c r="G6" s="104"/>
      <c r="H6" s="105"/>
      <c r="I6" s="104"/>
      <c r="J6" s="105"/>
      <c r="K6" s="37" t="s">
        <v>15</v>
      </c>
      <c r="L6" s="38" t="s">
        <v>16</v>
      </c>
      <c r="M6" s="39"/>
      <c r="N6" s="35"/>
      <c r="O6" s="35"/>
      <c r="P6" s="35"/>
      <c r="Q6" s="35"/>
    </row>
    <row r="7" spans="1:17" ht="84">
      <c r="A7" s="40">
        <v>1</v>
      </c>
      <c r="B7" s="41" t="s">
        <v>17</v>
      </c>
      <c r="C7" s="42" t="s">
        <v>18</v>
      </c>
      <c r="D7" s="10">
        <v>7200</v>
      </c>
      <c r="E7" s="10">
        <v>7200</v>
      </c>
      <c r="F7" s="43" t="s">
        <v>19</v>
      </c>
      <c r="G7" s="44" t="s">
        <v>20</v>
      </c>
      <c r="H7" s="12">
        <f>D7</f>
        <v>7200</v>
      </c>
      <c r="I7" s="44" t="str">
        <f>G7</f>
        <v xml:space="preserve">นายปรรัตน์ แย้มแบน </v>
      </c>
      <c r="J7" s="12">
        <f>H7</f>
        <v>7200</v>
      </c>
      <c r="K7" s="45" t="s">
        <v>21</v>
      </c>
      <c r="L7" s="41" t="s">
        <v>22</v>
      </c>
      <c r="M7" s="46">
        <v>45901</v>
      </c>
    </row>
    <row r="8" spans="1:17" ht="84">
      <c r="A8" s="48">
        <v>2</v>
      </c>
      <c r="B8" s="41" t="s">
        <v>23</v>
      </c>
      <c r="C8" s="44" t="s">
        <v>24</v>
      </c>
      <c r="D8" s="3">
        <v>65858</v>
      </c>
      <c r="E8" s="3">
        <f t="shared" ref="E8:E15" si="0">D8</f>
        <v>65858</v>
      </c>
      <c r="F8" s="41" t="s">
        <v>19</v>
      </c>
      <c r="G8" s="44" t="s">
        <v>25</v>
      </c>
      <c r="H8" s="3">
        <v>65858</v>
      </c>
      <c r="I8" s="44" t="str">
        <f>G8</f>
        <v xml:space="preserve">ห้างหุ้นส่วนจำกัด เอส เทคนิค เซ็นเตอร์ </v>
      </c>
      <c r="J8" s="3">
        <v>65858</v>
      </c>
      <c r="K8" s="45" t="s">
        <v>21</v>
      </c>
      <c r="L8" s="49" t="s">
        <v>26</v>
      </c>
      <c r="M8" s="50">
        <v>45901</v>
      </c>
      <c r="N8" s="51"/>
      <c r="O8" s="51"/>
      <c r="P8" s="51"/>
      <c r="Q8" s="51"/>
    </row>
    <row r="9" spans="1:17" ht="84">
      <c r="A9" s="40">
        <v>3</v>
      </c>
      <c r="B9" s="41" t="s">
        <v>23</v>
      </c>
      <c r="C9" s="44" t="s">
        <v>27</v>
      </c>
      <c r="D9" s="3">
        <v>26964</v>
      </c>
      <c r="E9" s="3">
        <f t="shared" si="0"/>
        <v>26964</v>
      </c>
      <c r="F9" s="41" t="s">
        <v>19</v>
      </c>
      <c r="G9" s="44" t="s">
        <v>28</v>
      </c>
      <c r="H9" s="3">
        <v>26964</v>
      </c>
      <c r="I9" s="44" t="s">
        <v>28</v>
      </c>
      <c r="J9" s="3">
        <v>26964</v>
      </c>
      <c r="K9" s="45" t="s">
        <v>21</v>
      </c>
      <c r="L9" s="49" t="s">
        <v>29</v>
      </c>
      <c r="M9" s="50">
        <v>45901</v>
      </c>
      <c r="N9" s="51"/>
      <c r="O9" s="51"/>
      <c r="P9" s="51"/>
      <c r="Q9" s="51"/>
    </row>
    <row r="10" spans="1:17" ht="84">
      <c r="A10" s="48">
        <v>4</v>
      </c>
      <c r="B10" s="41" t="s">
        <v>23</v>
      </c>
      <c r="C10" s="44" t="s">
        <v>30</v>
      </c>
      <c r="D10" s="3">
        <v>38122</v>
      </c>
      <c r="E10" s="3">
        <f t="shared" si="0"/>
        <v>38122</v>
      </c>
      <c r="F10" s="41" t="s">
        <v>19</v>
      </c>
      <c r="G10" s="44" t="s">
        <v>31</v>
      </c>
      <c r="H10" s="3">
        <v>38122</v>
      </c>
      <c r="I10" s="44" t="str">
        <f t="shared" ref="I10:I15" si="1">G10</f>
        <v>บริษัท เล่าจิ้นกวง จำกัด</v>
      </c>
      <c r="J10" s="3">
        <v>38122</v>
      </c>
      <c r="K10" s="45" t="s">
        <v>21</v>
      </c>
      <c r="L10" s="49" t="s">
        <v>32</v>
      </c>
      <c r="M10" s="50">
        <v>45901</v>
      </c>
      <c r="N10" s="51"/>
      <c r="O10" s="51"/>
      <c r="P10" s="51"/>
      <c r="Q10" s="51"/>
    </row>
    <row r="11" spans="1:17" ht="84">
      <c r="A11" s="40">
        <v>5</v>
      </c>
      <c r="B11" s="41" t="s">
        <v>23</v>
      </c>
      <c r="C11" s="44" t="s">
        <v>33</v>
      </c>
      <c r="D11" s="3">
        <v>17850</v>
      </c>
      <c r="E11" s="3">
        <f t="shared" si="0"/>
        <v>17850</v>
      </c>
      <c r="F11" s="41" t="s">
        <v>19</v>
      </c>
      <c r="G11" s="44" t="s">
        <v>34</v>
      </c>
      <c r="H11" s="3">
        <v>17850</v>
      </c>
      <c r="I11" s="44" t="str">
        <f t="shared" si="1"/>
        <v>ห้างหุ้นส่วนจำกัด นรงค์ชัย</v>
      </c>
      <c r="J11" s="3">
        <v>17850</v>
      </c>
      <c r="K11" s="45" t="s">
        <v>21</v>
      </c>
      <c r="L11" s="49" t="s">
        <v>35</v>
      </c>
      <c r="M11" s="50">
        <v>45901</v>
      </c>
      <c r="N11" s="51"/>
      <c r="O11" s="51"/>
      <c r="P11" s="51"/>
      <c r="Q11" s="51"/>
    </row>
    <row r="12" spans="1:17" ht="84">
      <c r="A12" s="48">
        <v>6</v>
      </c>
      <c r="B12" s="41" t="s">
        <v>23</v>
      </c>
      <c r="C12" s="44" t="s">
        <v>36</v>
      </c>
      <c r="D12" s="3">
        <v>960</v>
      </c>
      <c r="E12" s="3">
        <f t="shared" si="0"/>
        <v>960</v>
      </c>
      <c r="F12" s="41" t="s">
        <v>19</v>
      </c>
      <c r="G12" s="44" t="s">
        <v>37</v>
      </c>
      <c r="H12" s="3">
        <v>960</v>
      </c>
      <c r="I12" s="44" t="str">
        <f t="shared" si="1"/>
        <v>ร้านพีเอ็น ป้ายสวย ดีไซน์</v>
      </c>
      <c r="J12" s="3">
        <v>960</v>
      </c>
      <c r="K12" s="45" t="s">
        <v>21</v>
      </c>
      <c r="L12" s="49" t="s">
        <v>38</v>
      </c>
      <c r="M12" s="50">
        <v>45901</v>
      </c>
      <c r="N12" s="51"/>
      <c r="O12" s="51"/>
      <c r="P12" s="51"/>
      <c r="Q12" s="51"/>
    </row>
    <row r="13" spans="1:17" ht="84">
      <c r="A13" s="40">
        <v>7</v>
      </c>
      <c r="B13" s="41" t="s">
        <v>23</v>
      </c>
      <c r="C13" s="44" t="s">
        <v>39</v>
      </c>
      <c r="D13" s="3">
        <v>1092</v>
      </c>
      <c r="E13" s="3">
        <f t="shared" si="0"/>
        <v>1092</v>
      </c>
      <c r="F13" s="41" t="s">
        <v>19</v>
      </c>
      <c r="G13" s="44" t="s">
        <v>40</v>
      </c>
      <c r="H13" s="3">
        <v>1092</v>
      </c>
      <c r="I13" s="44" t="str">
        <f t="shared" si="1"/>
        <v>ร้านพีซี ออเร้นจ์ ลำปาง</v>
      </c>
      <c r="J13" s="3">
        <v>1092</v>
      </c>
      <c r="K13" s="45" t="s">
        <v>21</v>
      </c>
      <c r="L13" s="49" t="s">
        <v>41</v>
      </c>
      <c r="M13" s="50">
        <v>45901</v>
      </c>
      <c r="N13" s="51"/>
      <c r="O13" s="51"/>
      <c r="P13" s="51"/>
      <c r="Q13" s="51"/>
    </row>
    <row r="14" spans="1:17" ht="84">
      <c r="A14" s="48">
        <v>8</v>
      </c>
      <c r="B14" s="41" t="s">
        <v>23</v>
      </c>
      <c r="C14" s="44" t="s">
        <v>42</v>
      </c>
      <c r="D14" s="3">
        <v>25100</v>
      </c>
      <c r="E14" s="3">
        <f t="shared" si="0"/>
        <v>25100</v>
      </c>
      <c r="F14" s="41" t="s">
        <v>19</v>
      </c>
      <c r="G14" s="44" t="s">
        <v>43</v>
      </c>
      <c r="H14" s="3">
        <v>25100</v>
      </c>
      <c r="I14" s="44" t="str">
        <f t="shared" si="1"/>
        <v>ร้านพูนทรัพย์การเกษตร</v>
      </c>
      <c r="J14" s="3">
        <v>25100</v>
      </c>
      <c r="K14" s="45" t="s">
        <v>21</v>
      </c>
      <c r="L14" s="49" t="s">
        <v>44</v>
      </c>
      <c r="M14" s="50">
        <v>45901</v>
      </c>
      <c r="N14" s="51"/>
      <c r="O14" s="51"/>
      <c r="P14" s="51"/>
      <c r="Q14" s="51"/>
    </row>
    <row r="15" spans="1:17" ht="84">
      <c r="A15" s="40">
        <v>9</v>
      </c>
      <c r="B15" s="41" t="s">
        <v>23</v>
      </c>
      <c r="C15" s="44" t="s">
        <v>45</v>
      </c>
      <c r="D15" s="3">
        <v>416800</v>
      </c>
      <c r="E15" s="3">
        <f t="shared" si="0"/>
        <v>416800</v>
      </c>
      <c r="F15" s="41" t="s">
        <v>19</v>
      </c>
      <c r="G15" s="44" t="s">
        <v>46</v>
      </c>
      <c r="H15" s="3">
        <v>416800</v>
      </c>
      <c r="I15" s="44" t="str">
        <f t="shared" si="1"/>
        <v>ห้างหุ้นส่วนจำกัด สหมิตรวิศวกรรม</v>
      </c>
      <c r="J15" s="3">
        <v>416800</v>
      </c>
      <c r="K15" s="45" t="s">
        <v>21</v>
      </c>
      <c r="L15" s="49" t="s">
        <v>47</v>
      </c>
      <c r="M15" s="50">
        <v>45901</v>
      </c>
      <c r="N15" s="51"/>
      <c r="O15" s="51"/>
      <c r="P15" s="51"/>
      <c r="Q15" s="51"/>
    </row>
    <row r="16" spans="1:17" ht="84">
      <c r="A16" s="48">
        <v>10</v>
      </c>
      <c r="B16" s="41" t="s">
        <v>48</v>
      </c>
      <c r="C16" s="52" t="s">
        <v>49</v>
      </c>
      <c r="D16" s="16">
        <v>1410</v>
      </c>
      <c r="E16" s="16">
        <v>1410</v>
      </c>
      <c r="F16" s="53" t="s">
        <v>19</v>
      </c>
      <c r="G16" s="54" t="s">
        <v>50</v>
      </c>
      <c r="H16" s="16">
        <v>1410</v>
      </c>
      <c r="I16" s="54" t="s">
        <v>50</v>
      </c>
      <c r="J16" s="16">
        <v>1410</v>
      </c>
      <c r="K16" s="45" t="s">
        <v>21</v>
      </c>
      <c r="L16" s="55" t="s">
        <v>51</v>
      </c>
      <c r="M16" s="56">
        <v>45901</v>
      </c>
    </row>
    <row r="17" spans="1:17" ht="105">
      <c r="A17" s="40">
        <v>11</v>
      </c>
      <c r="B17" s="41" t="s">
        <v>52</v>
      </c>
      <c r="C17" s="54" t="s">
        <v>53</v>
      </c>
      <c r="D17" s="4">
        <v>10400</v>
      </c>
      <c r="E17" s="4">
        <v>10400</v>
      </c>
      <c r="F17" s="43" t="s">
        <v>19</v>
      </c>
      <c r="G17" s="54" t="s">
        <v>54</v>
      </c>
      <c r="H17" s="5">
        <v>10400</v>
      </c>
      <c r="I17" s="54" t="s">
        <v>54</v>
      </c>
      <c r="J17" s="5">
        <v>10400</v>
      </c>
      <c r="K17" s="45" t="s">
        <v>21</v>
      </c>
      <c r="L17" s="53" t="s">
        <v>55</v>
      </c>
      <c r="M17" s="6">
        <v>45901</v>
      </c>
      <c r="N17" s="51"/>
      <c r="O17" s="51"/>
      <c r="P17" s="51"/>
      <c r="Q17" s="51"/>
    </row>
    <row r="18" spans="1:17" ht="84">
      <c r="A18" s="48">
        <v>12</v>
      </c>
      <c r="B18" s="41" t="s">
        <v>56</v>
      </c>
      <c r="C18" s="52" t="s">
        <v>57</v>
      </c>
      <c r="D18" s="16">
        <v>25000</v>
      </c>
      <c r="E18" s="16">
        <f t="shared" ref="E18:E27" si="2">D18</f>
        <v>25000</v>
      </c>
      <c r="F18" s="55" t="s">
        <v>19</v>
      </c>
      <c r="G18" s="52" t="s">
        <v>58</v>
      </c>
      <c r="H18" s="11">
        <f t="shared" ref="H18:H27" si="3">E18</f>
        <v>25000</v>
      </c>
      <c r="I18" s="52" t="str">
        <f t="shared" ref="I18:J27" si="4">G18</f>
        <v>ห้างหุ้นส่วนจำกัด ธนรักษ์ปิโตรเลียม</v>
      </c>
      <c r="J18" s="11">
        <f t="shared" si="4"/>
        <v>25000</v>
      </c>
      <c r="K18" s="45" t="s">
        <v>21</v>
      </c>
      <c r="L18" s="53" t="s">
        <v>59</v>
      </c>
      <c r="M18" s="56">
        <v>45901</v>
      </c>
      <c r="N18" s="51"/>
      <c r="O18" s="51"/>
      <c r="P18" s="51"/>
      <c r="Q18" s="51"/>
    </row>
    <row r="19" spans="1:17" ht="84">
      <c r="A19" s="40">
        <v>13</v>
      </c>
      <c r="B19" s="41" t="s">
        <v>56</v>
      </c>
      <c r="C19" s="52" t="s">
        <v>60</v>
      </c>
      <c r="D19" s="16">
        <v>1800</v>
      </c>
      <c r="E19" s="16">
        <f t="shared" si="2"/>
        <v>1800</v>
      </c>
      <c r="F19" s="55" t="s">
        <v>19</v>
      </c>
      <c r="G19" s="52" t="s">
        <v>61</v>
      </c>
      <c r="H19" s="11">
        <f t="shared" si="3"/>
        <v>1800</v>
      </c>
      <c r="I19" s="52" t="str">
        <f t="shared" si="4"/>
        <v>ร้านวิววายกราฟฟิคดีไซน์ แอนด์ ปริ้นท์ติ้ง (สำนักงานใหญ่)</v>
      </c>
      <c r="J19" s="11">
        <f t="shared" si="4"/>
        <v>1800</v>
      </c>
      <c r="K19" s="45" t="s">
        <v>21</v>
      </c>
      <c r="L19" s="53" t="s">
        <v>62</v>
      </c>
      <c r="M19" s="56">
        <v>45901</v>
      </c>
      <c r="N19" s="51"/>
      <c r="O19" s="51"/>
      <c r="P19" s="51"/>
      <c r="Q19" s="51"/>
    </row>
    <row r="20" spans="1:17" ht="84">
      <c r="A20" s="48">
        <v>14</v>
      </c>
      <c r="B20" s="41" t="s">
        <v>56</v>
      </c>
      <c r="C20" s="52" t="s">
        <v>60</v>
      </c>
      <c r="D20" s="16">
        <v>1000</v>
      </c>
      <c r="E20" s="16">
        <f t="shared" si="2"/>
        <v>1000</v>
      </c>
      <c r="F20" s="55" t="s">
        <v>19</v>
      </c>
      <c r="G20" s="52" t="s">
        <v>63</v>
      </c>
      <c r="H20" s="11">
        <f t="shared" si="3"/>
        <v>1000</v>
      </c>
      <c r="I20" s="52" t="str">
        <f t="shared" si="4"/>
        <v>ร้านป้ายไอเดีย</v>
      </c>
      <c r="J20" s="11">
        <f t="shared" si="4"/>
        <v>1000</v>
      </c>
      <c r="K20" s="45" t="s">
        <v>21</v>
      </c>
      <c r="L20" s="53" t="s">
        <v>64</v>
      </c>
      <c r="M20" s="56">
        <v>45901</v>
      </c>
      <c r="N20" s="51"/>
      <c r="O20" s="51"/>
      <c r="P20" s="51"/>
      <c r="Q20" s="51"/>
    </row>
    <row r="21" spans="1:17" ht="84">
      <c r="A21" s="40">
        <v>15</v>
      </c>
      <c r="B21" s="41" t="s">
        <v>56</v>
      </c>
      <c r="C21" s="52" t="s">
        <v>60</v>
      </c>
      <c r="D21" s="16">
        <v>450</v>
      </c>
      <c r="E21" s="16">
        <f t="shared" si="2"/>
        <v>450</v>
      </c>
      <c r="F21" s="55" t="s">
        <v>19</v>
      </c>
      <c r="G21" s="52" t="s">
        <v>63</v>
      </c>
      <c r="H21" s="11">
        <f t="shared" si="3"/>
        <v>450</v>
      </c>
      <c r="I21" s="52" t="str">
        <f t="shared" si="4"/>
        <v>ร้านป้ายไอเดีย</v>
      </c>
      <c r="J21" s="11">
        <f t="shared" si="4"/>
        <v>450</v>
      </c>
      <c r="K21" s="45" t="s">
        <v>21</v>
      </c>
      <c r="L21" s="53" t="s">
        <v>65</v>
      </c>
      <c r="M21" s="56">
        <v>45901</v>
      </c>
      <c r="N21" s="51"/>
      <c r="O21" s="51"/>
      <c r="P21" s="51"/>
      <c r="Q21" s="51"/>
    </row>
    <row r="22" spans="1:17" ht="84">
      <c r="A22" s="48">
        <v>16</v>
      </c>
      <c r="B22" s="41" t="s">
        <v>56</v>
      </c>
      <c r="C22" s="52" t="s">
        <v>60</v>
      </c>
      <c r="D22" s="16">
        <v>340</v>
      </c>
      <c r="E22" s="16">
        <f t="shared" si="2"/>
        <v>340</v>
      </c>
      <c r="F22" s="55" t="s">
        <v>19</v>
      </c>
      <c r="G22" s="52" t="s">
        <v>63</v>
      </c>
      <c r="H22" s="11">
        <f t="shared" si="3"/>
        <v>340</v>
      </c>
      <c r="I22" s="52" t="str">
        <f t="shared" si="4"/>
        <v>ร้านป้ายไอเดีย</v>
      </c>
      <c r="J22" s="11">
        <f t="shared" si="4"/>
        <v>340</v>
      </c>
      <c r="K22" s="45" t="s">
        <v>21</v>
      </c>
      <c r="L22" s="53" t="s">
        <v>66</v>
      </c>
      <c r="M22" s="56">
        <v>45901</v>
      </c>
      <c r="N22" s="51"/>
      <c r="O22" s="51"/>
      <c r="P22" s="51"/>
      <c r="Q22" s="51"/>
    </row>
    <row r="23" spans="1:17" ht="84">
      <c r="A23" s="40">
        <v>17</v>
      </c>
      <c r="B23" s="41" t="s">
        <v>56</v>
      </c>
      <c r="C23" s="52" t="s">
        <v>67</v>
      </c>
      <c r="D23" s="16">
        <v>400</v>
      </c>
      <c r="E23" s="16">
        <f t="shared" si="2"/>
        <v>400</v>
      </c>
      <c r="F23" s="55" t="s">
        <v>19</v>
      </c>
      <c r="G23" s="52" t="s">
        <v>58</v>
      </c>
      <c r="H23" s="11">
        <f t="shared" si="3"/>
        <v>400</v>
      </c>
      <c r="I23" s="52" t="str">
        <f t="shared" si="4"/>
        <v>ห้างหุ้นส่วนจำกัด ธนรักษ์ปิโตรเลียม</v>
      </c>
      <c r="J23" s="11">
        <f t="shared" si="4"/>
        <v>400</v>
      </c>
      <c r="K23" s="45" t="s">
        <v>21</v>
      </c>
      <c r="L23" s="53" t="s">
        <v>68</v>
      </c>
      <c r="M23" s="56">
        <v>45901</v>
      </c>
      <c r="N23" s="51"/>
      <c r="O23" s="51"/>
      <c r="P23" s="51"/>
      <c r="Q23" s="51"/>
    </row>
    <row r="24" spans="1:17" ht="84">
      <c r="A24" s="48">
        <v>18</v>
      </c>
      <c r="B24" s="41" t="s">
        <v>56</v>
      </c>
      <c r="C24" s="52" t="s">
        <v>57</v>
      </c>
      <c r="D24" s="16">
        <v>3580</v>
      </c>
      <c r="E24" s="16">
        <f t="shared" si="2"/>
        <v>3580</v>
      </c>
      <c r="F24" s="55" t="s">
        <v>19</v>
      </c>
      <c r="G24" s="52" t="s">
        <v>69</v>
      </c>
      <c r="H24" s="11">
        <f t="shared" si="3"/>
        <v>3580</v>
      </c>
      <c r="I24" s="52" t="str">
        <f t="shared" si="4"/>
        <v>ห้างหุ้นส่วนจำกัด ณ เวลาการสำรวจ</v>
      </c>
      <c r="J24" s="11">
        <f t="shared" si="4"/>
        <v>3580</v>
      </c>
      <c r="K24" s="45" t="s">
        <v>21</v>
      </c>
      <c r="L24" s="53" t="s">
        <v>70</v>
      </c>
      <c r="M24" s="56">
        <v>45901</v>
      </c>
      <c r="N24" s="51"/>
      <c r="O24" s="51"/>
      <c r="P24" s="51"/>
      <c r="Q24" s="51"/>
    </row>
    <row r="25" spans="1:17" ht="84">
      <c r="A25" s="40">
        <v>19</v>
      </c>
      <c r="B25" s="41" t="s">
        <v>56</v>
      </c>
      <c r="C25" s="52" t="s">
        <v>71</v>
      </c>
      <c r="D25" s="16">
        <v>11700</v>
      </c>
      <c r="E25" s="16">
        <f t="shared" si="2"/>
        <v>11700</v>
      </c>
      <c r="F25" s="55" t="s">
        <v>19</v>
      </c>
      <c r="G25" s="52" t="s">
        <v>72</v>
      </c>
      <c r="H25" s="11">
        <f t="shared" si="3"/>
        <v>11700</v>
      </c>
      <c r="I25" s="52" t="str">
        <f t="shared" si="4"/>
        <v>ห้างหุ้นส่วนจำกัด เชียงรายการดับเพลิง (สำนักงานใหญ่)</v>
      </c>
      <c r="J25" s="11">
        <f t="shared" si="4"/>
        <v>11700</v>
      </c>
      <c r="K25" s="45" t="s">
        <v>21</v>
      </c>
      <c r="L25" s="53" t="s">
        <v>73</v>
      </c>
      <c r="M25" s="56">
        <v>45901</v>
      </c>
      <c r="N25" s="51"/>
      <c r="O25" s="51"/>
      <c r="P25" s="51"/>
      <c r="Q25" s="51"/>
    </row>
    <row r="26" spans="1:17" ht="84">
      <c r="A26" s="48">
        <v>20</v>
      </c>
      <c r="B26" s="41" t="s">
        <v>74</v>
      </c>
      <c r="C26" s="57" t="s">
        <v>75</v>
      </c>
      <c r="D26" s="9">
        <v>32290</v>
      </c>
      <c r="E26" s="10">
        <f t="shared" si="2"/>
        <v>32290</v>
      </c>
      <c r="F26" s="53" t="s">
        <v>19</v>
      </c>
      <c r="G26" s="58" t="s">
        <v>76</v>
      </c>
      <c r="H26" s="10">
        <f t="shared" si="3"/>
        <v>32290</v>
      </c>
      <c r="I26" s="57" t="str">
        <f t="shared" si="4"/>
        <v xml:space="preserve">ห้างหุ้นส่วนจำกัด บ้านยาศรีศิริ </v>
      </c>
      <c r="J26" s="10">
        <f t="shared" si="4"/>
        <v>32290</v>
      </c>
      <c r="K26" s="45" t="s">
        <v>21</v>
      </c>
      <c r="L26" s="53" t="s">
        <v>77</v>
      </c>
      <c r="M26" s="56">
        <v>45901</v>
      </c>
    </row>
    <row r="27" spans="1:17" ht="84">
      <c r="A27" s="40">
        <v>21</v>
      </c>
      <c r="B27" s="41" t="s">
        <v>74</v>
      </c>
      <c r="C27" s="57" t="s">
        <v>78</v>
      </c>
      <c r="D27" s="9">
        <v>3950</v>
      </c>
      <c r="E27" s="10">
        <f t="shared" si="2"/>
        <v>3950</v>
      </c>
      <c r="F27" s="53" t="s">
        <v>19</v>
      </c>
      <c r="G27" s="58" t="s">
        <v>79</v>
      </c>
      <c r="H27" s="10">
        <f t="shared" si="3"/>
        <v>3950</v>
      </c>
      <c r="I27" s="57" t="str">
        <f t="shared" si="4"/>
        <v xml:space="preserve">ร้านมั่นคง 165 เซอร์วิส </v>
      </c>
      <c r="J27" s="10">
        <f t="shared" si="4"/>
        <v>3950</v>
      </c>
      <c r="K27" s="45" t="s">
        <v>21</v>
      </c>
      <c r="L27" s="53" t="s">
        <v>80</v>
      </c>
      <c r="M27" s="56">
        <v>45901</v>
      </c>
    </row>
    <row r="28" spans="1:17" ht="84">
      <c r="A28" s="48">
        <v>22</v>
      </c>
      <c r="B28" s="41" t="s">
        <v>81</v>
      </c>
      <c r="C28" s="59" t="s">
        <v>82</v>
      </c>
      <c r="D28" s="16">
        <v>1500</v>
      </c>
      <c r="E28" s="16">
        <v>1500</v>
      </c>
      <c r="F28" s="41" t="s">
        <v>19</v>
      </c>
      <c r="G28" s="59" t="s">
        <v>83</v>
      </c>
      <c r="H28" s="16">
        <v>1500</v>
      </c>
      <c r="I28" s="59" t="s">
        <v>83</v>
      </c>
      <c r="J28" s="16">
        <v>1500</v>
      </c>
      <c r="K28" s="45" t="s">
        <v>21</v>
      </c>
      <c r="L28" s="41" t="s">
        <v>84</v>
      </c>
      <c r="M28" s="60">
        <v>45901</v>
      </c>
      <c r="N28" s="51"/>
      <c r="O28" s="51"/>
      <c r="P28" s="51"/>
      <c r="Q28" s="51"/>
    </row>
    <row r="29" spans="1:17" ht="84">
      <c r="A29" s="40">
        <v>23</v>
      </c>
      <c r="B29" s="41" t="s">
        <v>74</v>
      </c>
      <c r="C29" s="58" t="s">
        <v>85</v>
      </c>
      <c r="D29" s="9">
        <v>1950</v>
      </c>
      <c r="E29" s="10">
        <f>D29</f>
        <v>1950</v>
      </c>
      <c r="F29" s="53" t="s">
        <v>19</v>
      </c>
      <c r="G29" s="58" t="s">
        <v>86</v>
      </c>
      <c r="H29" s="10">
        <f>E29</f>
        <v>1950</v>
      </c>
      <c r="I29" s="57" t="str">
        <f t="shared" ref="I29:J40" si="5">G29</f>
        <v>นางสาวสุภัตรา  สิริสถิรสุนทร</v>
      </c>
      <c r="J29" s="10">
        <f t="shared" si="5"/>
        <v>1950</v>
      </c>
      <c r="K29" s="45" t="s">
        <v>21</v>
      </c>
      <c r="L29" s="61" t="s">
        <v>87</v>
      </c>
      <c r="M29" s="56">
        <v>45901</v>
      </c>
    </row>
    <row r="30" spans="1:17" ht="84">
      <c r="A30" s="48">
        <v>24</v>
      </c>
      <c r="B30" s="41" t="s">
        <v>74</v>
      </c>
      <c r="C30" s="58" t="s">
        <v>88</v>
      </c>
      <c r="D30" s="9">
        <v>1000</v>
      </c>
      <c r="E30" s="10">
        <f>D30</f>
        <v>1000</v>
      </c>
      <c r="F30" s="53" t="s">
        <v>19</v>
      </c>
      <c r="G30" s="58" t="s">
        <v>86</v>
      </c>
      <c r="H30" s="10">
        <f>E30</f>
        <v>1000</v>
      </c>
      <c r="I30" s="57" t="str">
        <f t="shared" si="5"/>
        <v>นางสาวสุภัตรา  สิริสถิรสุนทร</v>
      </c>
      <c r="J30" s="10">
        <f t="shared" si="5"/>
        <v>1000</v>
      </c>
      <c r="K30" s="45" t="s">
        <v>21</v>
      </c>
      <c r="L30" s="61" t="s">
        <v>87</v>
      </c>
      <c r="M30" s="56">
        <v>45901</v>
      </c>
    </row>
    <row r="31" spans="1:17" ht="84">
      <c r="A31" s="40">
        <v>25</v>
      </c>
      <c r="B31" s="41" t="s">
        <v>74</v>
      </c>
      <c r="C31" s="58" t="s">
        <v>89</v>
      </c>
      <c r="D31" s="9">
        <v>1900</v>
      </c>
      <c r="E31" s="10">
        <f>D31</f>
        <v>1900</v>
      </c>
      <c r="F31" s="53" t="s">
        <v>19</v>
      </c>
      <c r="G31" s="58" t="s">
        <v>86</v>
      </c>
      <c r="H31" s="10">
        <f>E31</f>
        <v>1900</v>
      </c>
      <c r="I31" s="57" t="str">
        <f t="shared" si="5"/>
        <v>นางสาวสุภัตรา  สิริสถิรสุนทร</v>
      </c>
      <c r="J31" s="10">
        <f t="shared" si="5"/>
        <v>1900</v>
      </c>
      <c r="K31" s="45" t="s">
        <v>21</v>
      </c>
      <c r="L31" s="61" t="s">
        <v>87</v>
      </c>
      <c r="M31" s="56">
        <v>45901</v>
      </c>
    </row>
    <row r="32" spans="1:17" ht="84">
      <c r="A32" s="48">
        <v>26</v>
      </c>
      <c r="B32" s="41" t="s">
        <v>17</v>
      </c>
      <c r="C32" s="42" t="s">
        <v>90</v>
      </c>
      <c r="D32" s="13">
        <v>9170</v>
      </c>
      <c r="E32" s="13">
        <v>9170</v>
      </c>
      <c r="F32" s="43" t="s">
        <v>19</v>
      </c>
      <c r="G32" s="44" t="s">
        <v>91</v>
      </c>
      <c r="H32" s="12">
        <f t="shared" ref="H32:H40" si="6">D32</f>
        <v>9170</v>
      </c>
      <c r="I32" s="44" t="str">
        <f t="shared" si="5"/>
        <v xml:space="preserve">บริษัท เน็กซ์ ซีเอ็ม จำกัด </v>
      </c>
      <c r="J32" s="12">
        <f t="shared" si="5"/>
        <v>9170</v>
      </c>
      <c r="K32" s="45" t="s">
        <v>21</v>
      </c>
      <c r="L32" s="41" t="s">
        <v>92</v>
      </c>
      <c r="M32" s="46">
        <v>45902</v>
      </c>
    </row>
    <row r="33" spans="1:17" ht="84">
      <c r="A33" s="40">
        <v>27</v>
      </c>
      <c r="B33" s="41" t="s">
        <v>17</v>
      </c>
      <c r="C33" s="42" t="s">
        <v>93</v>
      </c>
      <c r="D33" s="15">
        <v>9100</v>
      </c>
      <c r="E33" s="15">
        <v>9100</v>
      </c>
      <c r="F33" s="43" t="s">
        <v>19</v>
      </c>
      <c r="G33" s="44" t="s">
        <v>94</v>
      </c>
      <c r="H33" s="12">
        <f t="shared" si="6"/>
        <v>9100</v>
      </c>
      <c r="I33" s="44" t="str">
        <f t="shared" si="5"/>
        <v xml:space="preserve">ห้างหุ้นส่วนจำกัด ลิขิตศิลป์ </v>
      </c>
      <c r="J33" s="12">
        <f t="shared" si="5"/>
        <v>9100</v>
      </c>
      <c r="K33" s="45" t="s">
        <v>21</v>
      </c>
      <c r="L33" s="49" t="s">
        <v>95</v>
      </c>
      <c r="M33" s="46">
        <v>45902</v>
      </c>
    </row>
    <row r="34" spans="1:17" ht="84">
      <c r="A34" s="48">
        <v>28</v>
      </c>
      <c r="B34" s="41" t="s">
        <v>17</v>
      </c>
      <c r="C34" s="58" t="s">
        <v>96</v>
      </c>
      <c r="D34" s="11">
        <v>69931.600000000006</v>
      </c>
      <c r="E34" s="11">
        <v>69931.600000000006</v>
      </c>
      <c r="F34" s="43" t="s">
        <v>19</v>
      </c>
      <c r="G34" s="52" t="s">
        <v>97</v>
      </c>
      <c r="H34" s="12">
        <f t="shared" si="6"/>
        <v>69931.600000000006</v>
      </c>
      <c r="I34" s="44" t="str">
        <f t="shared" si="5"/>
        <v>บริษัท วายเอ็นทีเอ สตรัคเจอร์ ซิสเต็ม กรุ๊ป จำกัด</v>
      </c>
      <c r="J34" s="12">
        <f t="shared" si="5"/>
        <v>69931.600000000006</v>
      </c>
      <c r="K34" s="45" t="s">
        <v>21</v>
      </c>
      <c r="L34" s="53" t="s">
        <v>98</v>
      </c>
      <c r="M34" s="46">
        <v>45902</v>
      </c>
    </row>
    <row r="35" spans="1:17" ht="84">
      <c r="A35" s="40">
        <v>29</v>
      </c>
      <c r="B35" s="41" t="s">
        <v>17</v>
      </c>
      <c r="C35" s="15" t="s">
        <v>99</v>
      </c>
      <c r="D35" s="13">
        <v>26477</v>
      </c>
      <c r="E35" s="13">
        <v>26477</v>
      </c>
      <c r="F35" s="43" t="s">
        <v>19</v>
      </c>
      <c r="G35" s="44" t="s">
        <v>100</v>
      </c>
      <c r="H35" s="12">
        <f t="shared" si="6"/>
        <v>26477</v>
      </c>
      <c r="I35" s="44" t="str">
        <f t="shared" si="5"/>
        <v>บริษัท เพื่อนเรียนสเตชั่นเนอรี่เชียงใหม่ จำกัด</v>
      </c>
      <c r="J35" s="12">
        <f t="shared" si="5"/>
        <v>26477</v>
      </c>
      <c r="K35" s="45" t="s">
        <v>21</v>
      </c>
      <c r="L35" s="41" t="s">
        <v>101</v>
      </c>
      <c r="M35" s="50">
        <v>45902</v>
      </c>
      <c r="N35" s="51"/>
      <c r="O35" s="51"/>
      <c r="P35" s="51"/>
      <c r="Q35" s="51"/>
    </row>
    <row r="36" spans="1:17" ht="84">
      <c r="A36" s="48">
        <v>30</v>
      </c>
      <c r="B36" s="41" t="s">
        <v>17</v>
      </c>
      <c r="C36" s="15" t="s">
        <v>102</v>
      </c>
      <c r="D36" s="13">
        <v>30050</v>
      </c>
      <c r="E36" s="13">
        <v>30050</v>
      </c>
      <c r="F36" s="43" t="s">
        <v>19</v>
      </c>
      <c r="G36" s="44" t="s">
        <v>103</v>
      </c>
      <c r="H36" s="12">
        <f t="shared" si="6"/>
        <v>30050</v>
      </c>
      <c r="I36" s="44" t="str">
        <f t="shared" si="5"/>
        <v xml:space="preserve">ห้างหุ้นส่วนจำกัด พี แอนด์ เอ ซิสเตมส์ </v>
      </c>
      <c r="J36" s="12">
        <f t="shared" si="5"/>
        <v>30050</v>
      </c>
      <c r="K36" s="45" t="s">
        <v>21</v>
      </c>
      <c r="L36" s="41" t="s">
        <v>104</v>
      </c>
      <c r="M36" s="50">
        <v>45902</v>
      </c>
      <c r="N36" s="51"/>
      <c r="O36" s="51"/>
      <c r="P36" s="51"/>
      <c r="Q36" s="51"/>
    </row>
    <row r="37" spans="1:17" ht="84">
      <c r="A37" s="40">
        <v>31</v>
      </c>
      <c r="B37" s="41" t="s">
        <v>17</v>
      </c>
      <c r="C37" s="21" t="s">
        <v>105</v>
      </c>
      <c r="D37" s="11">
        <v>30000</v>
      </c>
      <c r="E37" s="11">
        <v>30000</v>
      </c>
      <c r="F37" s="43" t="s">
        <v>19</v>
      </c>
      <c r="G37" s="52" t="s">
        <v>106</v>
      </c>
      <c r="H37" s="12">
        <f t="shared" si="6"/>
        <v>30000</v>
      </c>
      <c r="I37" s="44" t="str">
        <f t="shared" si="5"/>
        <v xml:space="preserve">ร้านดีไซน์รูม </v>
      </c>
      <c r="J37" s="12">
        <f t="shared" si="5"/>
        <v>30000</v>
      </c>
      <c r="K37" s="45" t="s">
        <v>21</v>
      </c>
      <c r="L37" s="53" t="s">
        <v>107</v>
      </c>
      <c r="M37" s="50">
        <v>45902</v>
      </c>
      <c r="N37" s="51"/>
      <c r="O37" s="51"/>
      <c r="P37" s="51"/>
      <c r="Q37" s="51"/>
    </row>
    <row r="38" spans="1:17" ht="84">
      <c r="A38" s="48">
        <v>32</v>
      </c>
      <c r="B38" s="41" t="s">
        <v>17</v>
      </c>
      <c r="C38" s="42" t="s">
        <v>108</v>
      </c>
      <c r="D38" s="13">
        <v>21250</v>
      </c>
      <c r="E38" s="13">
        <v>21250</v>
      </c>
      <c r="F38" s="43" t="s">
        <v>19</v>
      </c>
      <c r="G38" s="44" t="s">
        <v>109</v>
      </c>
      <c r="H38" s="12">
        <f t="shared" si="6"/>
        <v>21250</v>
      </c>
      <c r="I38" s="44" t="str">
        <f t="shared" si="5"/>
        <v xml:space="preserve">ร้านเอ็นดีช็อป </v>
      </c>
      <c r="J38" s="12">
        <f t="shared" si="5"/>
        <v>21250</v>
      </c>
      <c r="K38" s="45" t="s">
        <v>21</v>
      </c>
      <c r="L38" s="62" t="s">
        <v>110</v>
      </c>
      <c r="M38" s="56">
        <v>45902</v>
      </c>
    </row>
    <row r="39" spans="1:17" ht="84">
      <c r="A39" s="40">
        <v>33</v>
      </c>
      <c r="B39" s="41" t="s">
        <v>17</v>
      </c>
      <c r="C39" s="42" t="s">
        <v>111</v>
      </c>
      <c r="D39" s="13">
        <v>49200</v>
      </c>
      <c r="E39" s="13">
        <v>49200</v>
      </c>
      <c r="F39" s="43" t="s">
        <v>19</v>
      </c>
      <c r="G39" s="44" t="s">
        <v>112</v>
      </c>
      <c r="H39" s="12">
        <f t="shared" si="6"/>
        <v>49200</v>
      </c>
      <c r="I39" s="44" t="str">
        <f t="shared" si="5"/>
        <v>ห้างหุ้นส่วนจำกัด ดีเอ็น เท็ค แมชชีนพาร์ท</v>
      </c>
      <c r="J39" s="12">
        <f t="shared" si="5"/>
        <v>49200</v>
      </c>
      <c r="K39" s="45" t="s">
        <v>21</v>
      </c>
      <c r="L39" s="62" t="s">
        <v>113</v>
      </c>
      <c r="M39" s="56">
        <v>45902</v>
      </c>
    </row>
    <row r="40" spans="1:17" ht="84">
      <c r="A40" s="48">
        <v>34</v>
      </c>
      <c r="B40" s="41" t="s">
        <v>17</v>
      </c>
      <c r="C40" s="42" t="s">
        <v>114</v>
      </c>
      <c r="D40" s="13">
        <v>25000</v>
      </c>
      <c r="E40" s="13">
        <v>25000</v>
      </c>
      <c r="F40" s="43" t="s">
        <v>19</v>
      </c>
      <c r="G40" s="44" t="s">
        <v>115</v>
      </c>
      <c r="H40" s="12">
        <f t="shared" si="6"/>
        <v>25000</v>
      </c>
      <c r="I40" s="44" t="str">
        <f t="shared" si="5"/>
        <v xml:space="preserve">นายนรินทร์ ศรีธิการ </v>
      </c>
      <c r="J40" s="12">
        <f t="shared" si="5"/>
        <v>25000</v>
      </c>
      <c r="K40" s="45" t="s">
        <v>21</v>
      </c>
      <c r="L40" s="62" t="s">
        <v>116</v>
      </c>
      <c r="M40" s="56">
        <v>45902</v>
      </c>
    </row>
    <row r="41" spans="1:17" ht="84">
      <c r="A41" s="40">
        <v>35</v>
      </c>
      <c r="B41" s="41" t="s">
        <v>23</v>
      </c>
      <c r="C41" s="44" t="s">
        <v>117</v>
      </c>
      <c r="D41" s="3">
        <v>2972</v>
      </c>
      <c r="E41" s="3">
        <f>D41</f>
        <v>2972</v>
      </c>
      <c r="F41" s="41" t="s">
        <v>19</v>
      </c>
      <c r="G41" s="44" t="s">
        <v>118</v>
      </c>
      <c r="H41" s="3">
        <v>2972</v>
      </c>
      <c r="I41" s="44" t="str">
        <f>G41</f>
        <v>บริษัท รัตนาพันธ์  จำกัด</v>
      </c>
      <c r="J41" s="3">
        <v>2972</v>
      </c>
      <c r="K41" s="45" t="s">
        <v>21</v>
      </c>
      <c r="L41" s="49" t="s">
        <v>119</v>
      </c>
      <c r="M41" s="50">
        <v>45902</v>
      </c>
      <c r="N41" s="51"/>
      <c r="O41" s="51"/>
      <c r="P41" s="51"/>
      <c r="Q41" s="51"/>
    </row>
    <row r="42" spans="1:17" ht="84">
      <c r="A42" s="48">
        <v>36</v>
      </c>
      <c r="B42" s="41" t="s">
        <v>48</v>
      </c>
      <c r="C42" s="52" t="s">
        <v>120</v>
      </c>
      <c r="D42" s="16">
        <v>3000</v>
      </c>
      <c r="E42" s="16">
        <v>3000</v>
      </c>
      <c r="F42" s="55" t="s">
        <v>19</v>
      </c>
      <c r="G42" s="54" t="s">
        <v>121</v>
      </c>
      <c r="H42" s="16">
        <v>3000</v>
      </c>
      <c r="I42" s="54" t="s">
        <v>121</v>
      </c>
      <c r="J42" s="16">
        <v>3000</v>
      </c>
      <c r="K42" s="45" t="s">
        <v>21</v>
      </c>
      <c r="L42" s="55" t="s">
        <v>122</v>
      </c>
      <c r="M42" s="56">
        <v>45902</v>
      </c>
      <c r="N42" s="51"/>
      <c r="O42" s="51"/>
      <c r="P42" s="51"/>
      <c r="Q42" s="51"/>
    </row>
    <row r="43" spans="1:17" ht="84">
      <c r="A43" s="40">
        <v>37</v>
      </c>
      <c r="B43" s="41" t="s">
        <v>52</v>
      </c>
      <c r="C43" s="54" t="s">
        <v>123</v>
      </c>
      <c r="D43" s="4">
        <v>12490</v>
      </c>
      <c r="E43" s="4">
        <v>12490</v>
      </c>
      <c r="F43" s="43" t="s">
        <v>19</v>
      </c>
      <c r="G43" s="54" t="s">
        <v>124</v>
      </c>
      <c r="H43" s="4">
        <v>12490</v>
      </c>
      <c r="I43" s="54" t="s">
        <v>124</v>
      </c>
      <c r="J43" s="4">
        <v>12490</v>
      </c>
      <c r="K43" s="45" t="s">
        <v>21</v>
      </c>
      <c r="L43" s="53" t="s">
        <v>125</v>
      </c>
      <c r="M43" s="6">
        <v>45902</v>
      </c>
      <c r="N43" s="51"/>
      <c r="O43" s="51"/>
      <c r="P43" s="51"/>
      <c r="Q43" s="51"/>
    </row>
    <row r="44" spans="1:17" ht="84">
      <c r="A44" s="48">
        <v>38</v>
      </c>
      <c r="B44" s="41" t="s">
        <v>52</v>
      </c>
      <c r="C44" s="54" t="s">
        <v>120</v>
      </c>
      <c r="D44" s="4">
        <v>680</v>
      </c>
      <c r="E44" s="4">
        <v>680</v>
      </c>
      <c r="F44" s="43" t="s">
        <v>19</v>
      </c>
      <c r="G44" s="54" t="s">
        <v>126</v>
      </c>
      <c r="H44" s="4">
        <v>680</v>
      </c>
      <c r="I44" s="54" t="s">
        <v>126</v>
      </c>
      <c r="J44" s="4">
        <v>680</v>
      </c>
      <c r="K44" s="45" t="s">
        <v>21</v>
      </c>
      <c r="L44" s="53" t="s">
        <v>127</v>
      </c>
      <c r="M44" s="6">
        <v>45902</v>
      </c>
      <c r="N44" s="51"/>
      <c r="O44" s="51"/>
      <c r="P44" s="51"/>
      <c r="Q44" s="51"/>
    </row>
    <row r="45" spans="1:17" ht="84">
      <c r="A45" s="40">
        <v>39</v>
      </c>
      <c r="B45" s="41" t="s">
        <v>52</v>
      </c>
      <c r="C45" s="54" t="s">
        <v>120</v>
      </c>
      <c r="D45" s="4">
        <v>1820</v>
      </c>
      <c r="E45" s="4">
        <v>1820</v>
      </c>
      <c r="F45" s="43" t="s">
        <v>19</v>
      </c>
      <c r="G45" s="54" t="s">
        <v>128</v>
      </c>
      <c r="H45" s="4">
        <v>1820</v>
      </c>
      <c r="I45" s="54" t="s">
        <v>128</v>
      </c>
      <c r="J45" s="4">
        <v>1820</v>
      </c>
      <c r="K45" s="45" t="s">
        <v>21</v>
      </c>
      <c r="L45" s="53" t="s">
        <v>129</v>
      </c>
      <c r="M45" s="6">
        <v>45902</v>
      </c>
      <c r="N45" s="51"/>
      <c r="O45" s="51"/>
      <c r="P45" s="51"/>
      <c r="Q45" s="51"/>
    </row>
    <row r="46" spans="1:17" ht="84">
      <c r="A46" s="48">
        <v>40</v>
      </c>
      <c r="B46" s="41" t="s">
        <v>52</v>
      </c>
      <c r="C46" s="54" t="s">
        <v>130</v>
      </c>
      <c r="D46" s="4">
        <v>5000</v>
      </c>
      <c r="E46" s="4">
        <v>5000</v>
      </c>
      <c r="F46" s="43" t="s">
        <v>19</v>
      </c>
      <c r="G46" s="54" t="s">
        <v>131</v>
      </c>
      <c r="H46" s="4">
        <v>5000</v>
      </c>
      <c r="I46" s="54" t="s">
        <v>131</v>
      </c>
      <c r="J46" s="4">
        <v>5000</v>
      </c>
      <c r="K46" s="45" t="s">
        <v>21</v>
      </c>
      <c r="L46" s="53" t="s">
        <v>132</v>
      </c>
      <c r="M46" s="6">
        <v>45902</v>
      </c>
      <c r="N46" s="51"/>
      <c r="O46" s="51"/>
      <c r="P46" s="51"/>
      <c r="Q46" s="51"/>
    </row>
    <row r="47" spans="1:17" ht="84">
      <c r="A47" s="40">
        <v>41</v>
      </c>
      <c r="B47" s="41" t="s">
        <v>52</v>
      </c>
      <c r="C47" s="54" t="s">
        <v>133</v>
      </c>
      <c r="D47" s="4">
        <v>2500</v>
      </c>
      <c r="E47" s="4">
        <v>2500</v>
      </c>
      <c r="F47" s="43" t="s">
        <v>19</v>
      </c>
      <c r="G47" s="54" t="s">
        <v>134</v>
      </c>
      <c r="H47" s="4">
        <v>2500</v>
      </c>
      <c r="I47" s="54" t="s">
        <v>134</v>
      </c>
      <c r="J47" s="4">
        <v>2500</v>
      </c>
      <c r="K47" s="45" t="s">
        <v>21</v>
      </c>
      <c r="L47" s="53" t="s">
        <v>135</v>
      </c>
      <c r="M47" s="6">
        <v>45902</v>
      </c>
      <c r="N47" s="51"/>
      <c r="O47" s="51"/>
      <c r="P47" s="51"/>
      <c r="Q47" s="51"/>
    </row>
    <row r="48" spans="1:17" ht="84">
      <c r="A48" s="48">
        <v>42</v>
      </c>
      <c r="B48" s="41" t="s">
        <v>52</v>
      </c>
      <c r="C48" s="54" t="s">
        <v>136</v>
      </c>
      <c r="D48" s="4">
        <v>5000</v>
      </c>
      <c r="E48" s="4">
        <v>5000</v>
      </c>
      <c r="F48" s="43" t="s">
        <v>19</v>
      </c>
      <c r="G48" s="54" t="s">
        <v>131</v>
      </c>
      <c r="H48" s="4">
        <v>5000</v>
      </c>
      <c r="I48" s="54" t="s">
        <v>131</v>
      </c>
      <c r="J48" s="4">
        <v>5000</v>
      </c>
      <c r="K48" s="45" t="s">
        <v>21</v>
      </c>
      <c r="L48" s="53" t="s">
        <v>137</v>
      </c>
      <c r="M48" s="6">
        <v>45902</v>
      </c>
      <c r="N48" s="51"/>
      <c r="O48" s="51"/>
      <c r="P48" s="51"/>
      <c r="Q48" s="51"/>
    </row>
    <row r="49" spans="1:17" ht="84">
      <c r="A49" s="40">
        <v>43</v>
      </c>
      <c r="B49" s="41" t="s">
        <v>74</v>
      </c>
      <c r="C49" s="57" t="s">
        <v>138</v>
      </c>
      <c r="D49" s="9">
        <v>39500</v>
      </c>
      <c r="E49" s="10">
        <f>D49</f>
        <v>39500</v>
      </c>
      <c r="F49" s="53" t="s">
        <v>19</v>
      </c>
      <c r="G49" s="58" t="s">
        <v>139</v>
      </c>
      <c r="H49" s="10">
        <f>E49</f>
        <v>39500</v>
      </c>
      <c r="I49" s="57" t="str">
        <f t="shared" ref="I49:J56" si="7">G49</f>
        <v xml:space="preserve">ห้างหุ้นส่วนจำกัด สุวรรณ์โลหะแอนด์แมชชีนเนอรี่ </v>
      </c>
      <c r="J49" s="10">
        <f t="shared" si="7"/>
        <v>39500</v>
      </c>
      <c r="K49" s="45" t="s">
        <v>21</v>
      </c>
      <c r="L49" s="53" t="s">
        <v>140</v>
      </c>
      <c r="M49" s="56">
        <v>45902</v>
      </c>
    </row>
    <row r="50" spans="1:17" ht="84">
      <c r="A50" s="48">
        <v>44</v>
      </c>
      <c r="B50" s="41" t="s">
        <v>74</v>
      </c>
      <c r="C50" s="57" t="s">
        <v>141</v>
      </c>
      <c r="D50" s="9">
        <v>1500</v>
      </c>
      <c r="E50" s="10">
        <f>D50</f>
        <v>1500</v>
      </c>
      <c r="F50" s="53" t="s">
        <v>19</v>
      </c>
      <c r="G50" s="58" t="s">
        <v>142</v>
      </c>
      <c r="H50" s="10">
        <f>E50</f>
        <v>1500</v>
      </c>
      <c r="I50" s="57" t="str">
        <f t="shared" si="7"/>
        <v xml:space="preserve">ร้าน 72 ห้อง วิศวกรรม </v>
      </c>
      <c r="J50" s="10">
        <f t="shared" si="7"/>
        <v>1500</v>
      </c>
      <c r="K50" s="45" t="s">
        <v>21</v>
      </c>
      <c r="L50" s="53" t="s">
        <v>143</v>
      </c>
      <c r="M50" s="56">
        <v>45902</v>
      </c>
    </row>
    <row r="51" spans="1:17" ht="84">
      <c r="A51" s="40">
        <v>45</v>
      </c>
      <c r="B51" s="41" t="s">
        <v>74</v>
      </c>
      <c r="C51" s="58" t="s">
        <v>144</v>
      </c>
      <c r="D51" s="11">
        <v>450</v>
      </c>
      <c r="E51" s="11">
        <v>450</v>
      </c>
      <c r="F51" s="53" t="s">
        <v>19</v>
      </c>
      <c r="G51" s="58" t="s">
        <v>142</v>
      </c>
      <c r="H51" s="10">
        <f>E51</f>
        <v>450</v>
      </c>
      <c r="I51" s="57" t="str">
        <f t="shared" si="7"/>
        <v xml:space="preserve">ร้าน 72 ห้อง วิศวกรรม </v>
      </c>
      <c r="J51" s="10">
        <f t="shared" si="7"/>
        <v>450</v>
      </c>
      <c r="K51" s="45" t="s">
        <v>21</v>
      </c>
      <c r="L51" s="53" t="s">
        <v>145</v>
      </c>
      <c r="M51" s="56">
        <v>45902</v>
      </c>
    </row>
    <row r="52" spans="1:17" ht="84">
      <c r="A52" s="48">
        <v>46</v>
      </c>
      <c r="B52" s="41" t="s">
        <v>74</v>
      </c>
      <c r="C52" s="58" t="s">
        <v>146</v>
      </c>
      <c r="D52" s="9">
        <v>1500</v>
      </c>
      <c r="E52" s="10">
        <f>D52</f>
        <v>1500</v>
      </c>
      <c r="F52" s="53" t="s">
        <v>19</v>
      </c>
      <c r="G52" s="58" t="s">
        <v>147</v>
      </c>
      <c r="H52" s="10">
        <f>E52</f>
        <v>1500</v>
      </c>
      <c r="I52" s="57" t="str">
        <f t="shared" si="7"/>
        <v>นางสาวดลพร  ว่องไวเวช</v>
      </c>
      <c r="J52" s="10">
        <f t="shared" si="7"/>
        <v>1500</v>
      </c>
      <c r="K52" s="45" t="s">
        <v>21</v>
      </c>
      <c r="L52" s="61" t="s">
        <v>87</v>
      </c>
      <c r="M52" s="56">
        <v>45902</v>
      </c>
    </row>
    <row r="53" spans="1:17" ht="84">
      <c r="A53" s="40">
        <v>47</v>
      </c>
      <c r="B53" s="41" t="s">
        <v>74</v>
      </c>
      <c r="C53" s="58" t="s">
        <v>148</v>
      </c>
      <c r="D53" s="9">
        <v>3500</v>
      </c>
      <c r="E53" s="10">
        <f>D53</f>
        <v>3500</v>
      </c>
      <c r="F53" s="53" t="s">
        <v>19</v>
      </c>
      <c r="G53" s="58" t="s">
        <v>147</v>
      </c>
      <c r="H53" s="10">
        <f>E53</f>
        <v>3500</v>
      </c>
      <c r="I53" s="57" t="str">
        <f t="shared" si="7"/>
        <v>นางสาวดลพร  ว่องไวเวช</v>
      </c>
      <c r="J53" s="10">
        <f t="shared" si="7"/>
        <v>3500</v>
      </c>
      <c r="K53" s="45" t="s">
        <v>21</v>
      </c>
      <c r="L53" s="61" t="s">
        <v>87</v>
      </c>
      <c r="M53" s="56">
        <v>45902</v>
      </c>
    </row>
    <row r="54" spans="1:17" ht="84">
      <c r="A54" s="48">
        <v>48</v>
      </c>
      <c r="B54" s="41" t="s">
        <v>17</v>
      </c>
      <c r="C54" s="42" t="s">
        <v>149</v>
      </c>
      <c r="D54" s="10">
        <v>4260</v>
      </c>
      <c r="E54" s="10">
        <v>4260</v>
      </c>
      <c r="F54" s="43" t="s">
        <v>19</v>
      </c>
      <c r="G54" s="44" t="s">
        <v>103</v>
      </c>
      <c r="H54" s="12">
        <f>D54</f>
        <v>4260</v>
      </c>
      <c r="I54" s="44" t="str">
        <f t="shared" si="7"/>
        <v xml:space="preserve">ห้างหุ้นส่วนจำกัด พี แอนด์ เอ ซิสเตมส์ </v>
      </c>
      <c r="J54" s="12">
        <f t="shared" si="7"/>
        <v>4260</v>
      </c>
      <c r="K54" s="45" t="s">
        <v>21</v>
      </c>
      <c r="L54" s="41" t="s">
        <v>150</v>
      </c>
      <c r="M54" s="46">
        <v>45903</v>
      </c>
    </row>
    <row r="55" spans="1:17" ht="84">
      <c r="A55" s="40">
        <v>49</v>
      </c>
      <c r="B55" s="41" t="s">
        <v>17</v>
      </c>
      <c r="C55" s="42" t="s">
        <v>151</v>
      </c>
      <c r="D55" s="10">
        <v>3120</v>
      </c>
      <c r="E55" s="10">
        <v>3120</v>
      </c>
      <c r="F55" s="43" t="s">
        <v>19</v>
      </c>
      <c r="G55" s="54" t="s">
        <v>152</v>
      </c>
      <c r="H55" s="12">
        <f>D55</f>
        <v>3120</v>
      </c>
      <c r="I55" s="44" t="str">
        <f t="shared" si="7"/>
        <v>บริษัท ซีเอ็ดยูเคชั่น จำกัด</v>
      </c>
      <c r="J55" s="12">
        <f t="shared" si="7"/>
        <v>3120</v>
      </c>
      <c r="K55" s="45" t="s">
        <v>21</v>
      </c>
      <c r="L55" s="63" t="s">
        <v>153</v>
      </c>
      <c r="M55" s="46">
        <v>45903</v>
      </c>
    </row>
    <row r="56" spans="1:17" ht="84">
      <c r="A56" s="48">
        <v>50</v>
      </c>
      <c r="B56" s="41" t="s">
        <v>17</v>
      </c>
      <c r="C56" s="42" t="s">
        <v>154</v>
      </c>
      <c r="D56" s="13">
        <v>25000</v>
      </c>
      <c r="E56" s="13">
        <v>25000</v>
      </c>
      <c r="F56" s="43" t="s">
        <v>19</v>
      </c>
      <c r="G56" s="44" t="s">
        <v>155</v>
      </c>
      <c r="H56" s="12">
        <f>D56</f>
        <v>25000</v>
      </c>
      <c r="I56" s="44" t="str">
        <f t="shared" si="7"/>
        <v>นายธนา เบญวรรณ์</v>
      </c>
      <c r="J56" s="12">
        <f t="shared" si="7"/>
        <v>25000</v>
      </c>
      <c r="K56" s="45" t="s">
        <v>21</v>
      </c>
      <c r="L56" s="41" t="s">
        <v>156</v>
      </c>
      <c r="M56" s="46">
        <v>45903</v>
      </c>
    </row>
    <row r="57" spans="1:17" ht="84">
      <c r="A57" s="40">
        <v>51</v>
      </c>
      <c r="B57" s="41" t="s">
        <v>17</v>
      </c>
      <c r="C57" s="59" t="s">
        <v>157</v>
      </c>
      <c r="D57" s="17">
        <v>154000</v>
      </c>
      <c r="E57" s="17">
        <v>154000</v>
      </c>
      <c r="F57" s="55" t="s">
        <v>19</v>
      </c>
      <c r="G57" s="64" t="s">
        <v>158</v>
      </c>
      <c r="H57" s="17">
        <v>154000</v>
      </c>
      <c r="I57" s="64" t="s">
        <v>158</v>
      </c>
      <c r="J57" s="17">
        <v>154000</v>
      </c>
      <c r="K57" s="45" t="s">
        <v>21</v>
      </c>
      <c r="L57" s="48" t="s">
        <v>159</v>
      </c>
      <c r="M57" s="46">
        <v>45903</v>
      </c>
      <c r="N57" s="51"/>
      <c r="O57" s="51"/>
      <c r="P57" s="51"/>
      <c r="Q57" s="51"/>
    </row>
    <row r="58" spans="1:17" ht="84">
      <c r="A58" s="48">
        <v>52</v>
      </c>
      <c r="B58" s="41" t="s">
        <v>17</v>
      </c>
      <c r="C58" s="22" t="s">
        <v>160</v>
      </c>
      <c r="D58" s="18">
        <v>490000</v>
      </c>
      <c r="E58" s="18">
        <v>490000</v>
      </c>
      <c r="F58" s="43" t="s">
        <v>19</v>
      </c>
      <c r="G58" s="44" t="s">
        <v>161</v>
      </c>
      <c r="H58" s="12">
        <v>490000</v>
      </c>
      <c r="I58" s="44" t="str">
        <f t="shared" ref="I58:J70" si="8">G58</f>
        <v xml:space="preserve">บริษัท เอพีพี ดีเวลล็อปเม้นท์ จำกัด </v>
      </c>
      <c r="J58" s="12">
        <f t="shared" si="8"/>
        <v>490000</v>
      </c>
      <c r="K58" s="45" t="s">
        <v>21</v>
      </c>
      <c r="L58" s="62" t="s">
        <v>162</v>
      </c>
      <c r="M58" s="46">
        <v>45903</v>
      </c>
      <c r="N58" s="51"/>
      <c r="O58" s="51"/>
      <c r="P58" s="51"/>
      <c r="Q58" s="51"/>
    </row>
    <row r="59" spans="1:17" ht="84">
      <c r="A59" s="40">
        <v>53</v>
      </c>
      <c r="B59" s="41" t="s">
        <v>17</v>
      </c>
      <c r="C59" s="58" t="s">
        <v>163</v>
      </c>
      <c r="D59" s="58">
        <v>4500</v>
      </c>
      <c r="E59" s="58">
        <v>4500</v>
      </c>
      <c r="F59" s="43" t="s">
        <v>19</v>
      </c>
      <c r="G59" s="44" t="s">
        <v>103</v>
      </c>
      <c r="H59" s="12">
        <f t="shared" ref="H59:H64" si="9">D59</f>
        <v>4500</v>
      </c>
      <c r="I59" s="44" t="str">
        <f t="shared" si="8"/>
        <v xml:space="preserve">ห้างหุ้นส่วนจำกัด พี แอนด์ เอ ซิสเตมส์ </v>
      </c>
      <c r="J59" s="12">
        <f t="shared" si="8"/>
        <v>4500</v>
      </c>
      <c r="K59" s="45" t="s">
        <v>21</v>
      </c>
      <c r="L59" s="53" t="s">
        <v>164</v>
      </c>
      <c r="M59" s="46">
        <v>45903</v>
      </c>
    </row>
    <row r="60" spans="1:17" ht="84">
      <c r="A60" s="48">
        <v>54</v>
      </c>
      <c r="B60" s="41" t="s">
        <v>17</v>
      </c>
      <c r="C60" s="42" t="s">
        <v>165</v>
      </c>
      <c r="D60" s="13">
        <v>1050</v>
      </c>
      <c r="E60" s="13">
        <v>1050</v>
      </c>
      <c r="F60" s="43" t="s">
        <v>19</v>
      </c>
      <c r="G60" s="44" t="s">
        <v>94</v>
      </c>
      <c r="H60" s="12">
        <f t="shared" si="9"/>
        <v>1050</v>
      </c>
      <c r="I60" s="44" t="str">
        <f t="shared" si="8"/>
        <v xml:space="preserve">ห้างหุ้นส่วนจำกัด ลิขิตศิลป์ </v>
      </c>
      <c r="J60" s="12">
        <f t="shared" si="8"/>
        <v>1050</v>
      </c>
      <c r="K60" s="45" t="s">
        <v>21</v>
      </c>
      <c r="L60" s="41" t="s">
        <v>166</v>
      </c>
      <c r="M60" s="46">
        <v>45903</v>
      </c>
    </row>
    <row r="61" spans="1:17" ht="84">
      <c r="A61" s="40">
        <v>55</v>
      </c>
      <c r="B61" s="41" t="s">
        <v>17</v>
      </c>
      <c r="C61" s="42" t="s">
        <v>167</v>
      </c>
      <c r="D61" s="15">
        <v>50000</v>
      </c>
      <c r="E61" s="15">
        <v>50000</v>
      </c>
      <c r="F61" s="43" t="s">
        <v>19</v>
      </c>
      <c r="G61" s="44" t="s">
        <v>168</v>
      </c>
      <c r="H61" s="12">
        <f t="shared" si="9"/>
        <v>50000</v>
      </c>
      <c r="I61" s="44" t="str">
        <f t="shared" si="8"/>
        <v xml:space="preserve">บริษัท ไทยแอดวานซ์เซ็นเตอร์ จำกัด </v>
      </c>
      <c r="J61" s="12">
        <f t="shared" si="8"/>
        <v>50000</v>
      </c>
      <c r="K61" s="45" t="s">
        <v>21</v>
      </c>
      <c r="L61" s="62" t="s">
        <v>169</v>
      </c>
      <c r="M61" s="46">
        <v>45903</v>
      </c>
    </row>
    <row r="62" spans="1:17" ht="84">
      <c r="A62" s="48">
        <v>56</v>
      </c>
      <c r="B62" s="41" t="s">
        <v>17</v>
      </c>
      <c r="C62" s="58" t="s">
        <v>170</v>
      </c>
      <c r="D62" s="11">
        <v>109279</v>
      </c>
      <c r="E62" s="11">
        <v>109279</v>
      </c>
      <c r="F62" s="43" t="s">
        <v>19</v>
      </c>
      <c r="G62" s="54" t="s">
        <v>171</v>
      </c>
      <c r="H62" s="12">
        <f t="shared" si="9"/>
        <v>109279</v>
      </c>
      <c r="I62" s="44" t="str">
        <f t="shared" si="8"/>
        <v xml:space="preserve">บริษัท สมบูรณ์ไอโอที จำกัด </v>
      </c>
      <c r="J62" s="12">
        <f t="shared" si="8"/>
        <v>109279</v>
      </c>
      <c r="K62" s="45" t="s">
        <v>21</v>
      </c>
      <c r="L62" s="53" t="s">
        <v>172</v>
      </c>
      <c r="M62" s="46">
        <v>45903</v>
      </c>
    </row>
    <row r="63" spans="1:17" ht="84">
      <c r="A63" s="40">
        <v>57</v>
      </c>
      <c r="B63" s="41" t="s">
        <v>17</v>
      </c>
      <c r="C63" s="42" t="s">
        <v>173</v>
      </c>
      <c r="D63" s="13">
        <v>95000</v>
      </c>
      <c r="E63" s="13">
        <v>95000</v>
      </c>
      <c r="F63" s="43" t="s">
        <v>19</v>
      </c>
      <c r="G63" s="44" t="s">
        <v>174</v>
      </c>
      <c r="H63" s="12">
        <f t="shared" si="9"/>
        <v>95000</v>
      </c>
      <c r="I63" s="44" t="str">
        <f t="shared" si="8"/>
        <v xml:space="preserve">นายสิทธิพงษ์ ใจพะยัก </v>
      </c>
      <c r="J63" s="12">
        <f t="shared" si="8"/>
        <v>95000</v>
      </c>
      <c r="K63" s="45" t="s">
        <v>21</v>
      </c>
      <c r="L63" s="41" t="s">
        <v>175</v>
      </c>
      <c r="M63" s="46">
        <v>45903</v>
      </c>
    </row>
    <row r="64" spans="1:17" ht="84">
      <c r="A64" s="48">
        <v>58</v>
      </c>
      <c r="B64" s="41" t="s">
        <v>17</v>
      </c>
      <c r="C64" s="42" t="s">
        <v>176</v>
      </c>
      <c r="D64" s="13">
        <v>150000</v>
      </c>
      <c r="E64" s="13">
        <v>150000</v>
      </c>
      <c r="F64" s="43" t="s">
        <v>19</v>
      </c>
      <c r="G64" s="44" t="s">
        <v>177</v>
      </c>
      <c r="H64" s="12">
        <f t="shared" si="9"/>
        <v>150000</v>
      </c>
      <c r="I64" s="44" t="str">
        <f t="shared" si="8"/>
        <v xml:space="preserve">นายสกลทิต วงศ์หอม </v>
      </c>
      <c r="J64" s="12">
        <f t="shared" si="8"/>
        <v>150000</v>
      </c>
      <c r="K64" s="45" t="s">
        <v>21</v>
      </c>
      <c r="L64" s="41" t="s">
        <v>178</v>
      </c>
      <c r="M64" s="46">
        <v>45903</v>
      </c>
    </row>
    <row r="65" spans="1:17" ht="84">
      <c r="A65" s="40">
        <v>59</v>
      </c>
      <c r="B65" s="41" t="s">
        <v>23</v>
      </c>
      <c r="C65" s="44" t="s">
        <v>179</v>
      </c>
      <c r="D65" s="3">
        <v>15000</v>
      </c>
      <c r="E65" s="3">
        <f t="shared" ref="E65:E70" si="10">D65</f>
        <v>15000</v>
      </c>
      <c r="F65" s="41" t="s">
        <v>19</v>
      </c>
      <c r="G65" s="44" t="s">
        <v>180</v>
      </c>
      <c r="H65" s="3">
        <v>15000</v>
      </c>
      <c r="I65" s="44" t="str">
        <f t="shared" si="8"/>
        <v>นางสาวนิตยา  อินเตชะ</v>
      </c>
      <c r="J65" s="3">
        <v>15000</v>
      </c>
      <c r="K65" s="45" t="s">
        <v>21</v>
      </c>
      <c r="L65" s="49" t="s">
        <v>181</v>
      </c>
      <c r="M65" s="50">
        <v>45903</v>
      </c>
      <c r="N65" s="51"/>
      <c r="O65" s="51"/>
      <c r="P65" s="51"/>
      <c r="Q65" s="51"/>
    </row>
    <row r="66" spans="1:17" ht="84">
      <c r="A66" s="48">
        <v>60</v>
      </c>
      <c r="B66" s="41" t="s">
        <v>23</v>
      </c>
      <c r="C66" s="44" t="s">
        <v>182</v>
      </c>
      <c r="D66" s="3">
        <v>288</v>
      </c>
      <c r="E66" s="3">
        <f t="shared" si="10"/>
        <v>288</v>
      </c>
      <c r="F66" s="41" t="s">
        <v>19</v>
      </c>
      <c r="G66" s="44" t="s">
        <v>118</v>
      </c>
      <c r="H66" s="3">
        <v>288</v>
      </c>
      <c r="I66" s="44" t="str">
        <f t="shared" si="8"/>
        <v>บริษัท รัตนาพันธ์  จำกัด</v>
      </c>
      <c r="J66" s="3">
        <v>288</v>
      </c>
      <c r="K66" s="45" t="s">
        <v>21</v>
      </c>
      <c r="L66" s="49" t="s">
        <v>183</v>
      </c>
      <c r="M66" s="50">
        <v>45903</v>
      </c>
      <c r="N66" s="51"/>
      <c r="O66" s="51"/>
      <c r="P66" s="51"/>
      <c r="Q66" s="51"/>
    </row>
    <row r="67" spans="1:17" ht="84">
      <c r="A67" s="40">
        <v>61</v>
      </c>
      <c r="B67" s="41" t="s">
        <v>23</v>
      </c>
      <c r="C67" s="44" t="s">
        <v>184</v>
      </c>
      <c r="D67" s="3">
        <v>50000</v>
      </c>
      <c r="E67" s="3">
        <f t="shared" si="10"/>
        <v>50000</v>
      </c>
      <c r="F67" s="41" t="s">
        <v>19</v>
      </c>
      <c r="G67" s="44" t="s">
        <v>185</v>
      </c>
      <c r="H67" s="3">
        <v>50000</v>
      </c>
      <c r="I67" s="44" t="str">
        <f t="shared" si="8"/>
        <v>บริษัท รัตนาพันธ์ จำกัด</v>
      </c>
      <c r="J67" s="3">
        <v>50000</v>
      </c>
      <c r="K67" s="45" t="s">
        <v>21</v>
      </c>
      <c r="L67" s="49" t="s">
        <v>186</v>
      </c>
      <c r="M67" s="50">
        <v>45903</v>
      </c>
      <c r="N67" s="51"/>
      <c r="O67" s="51"/>
      <c r="P67" s="51"/>
      <c r="Q67" s="51"/>
    </row>
    <row r="68" spans="1:17" ht="84">
      <c r="A68" s="48">
        <v>62</v>
      </c>
      <c r="B68" s="41" t="s">
        <v>23</v>
      </c>
      <c r="C68" s="44" t="s">
        <v>187</v>
      </c>
      <c r="D68" s="3">
        <v>300</v>
      </c>
      <c r="E68" s="3">
        <f t="shared" si="10"/>
        <v>300</v>
      </c>
      <c r="F68" s="41" t="s">
        <v>19</v>
      </c>
      <c r="G68" s="44" t="s">
        <v>188</v>
      </c>
      <c r="H68" s="3">
        <v>300</v>
      </c>
      <c r="I68" s="44" t="str">
        <f t="shared" si="8"/>
        <v>นายภคิน กลิ่นพุฒ</v>
      </c>
      <c r="J68" s="3">
        <v>300</v>
      </c>
      <c r="K68" s="45" t="s">
        <v>21</v>
      </c>
      <c r="L68" s="49" t="s">
        <v>189</v>
      </c>
      <c r="M68" s="50">
        <v>45903</v>
      </c>
      <c r="N68" s="51"/>
      <c r="O68" s="51"/>
      <c r="P68" s="51"/>
      <c r="Q68" s="51"/>
    </row>
    <row r="69" spans="1:17" ht="84">
      <c r="A69" s="40">
        <v>63</v>
      </c>
      <c r="B69" s="41" t="s">
        <v>23</v>
      </c>
      <c r="C69" s="44" t="s">
        <v>187</v>
      </c>
      <c r="D69" s="3">
        <v>300</v>
      </c>
      <c r="E69" s="3">
        <f t="shared" si="10"/>
        <v>300</v>
      </c>
      <c r="F69" s="41" t="s">
        <v>19</v>
      </c>
      <c r="G69" s="44" t="s">
        <v>190</v>
      </c>
      <c r="H69" s="3">
        <v>300</v>
      </c>
      <c r="I69" s="44" t="str">
        <f t="shared" si="8"/>
        <v xml:space="preserve">นายธีรพัฒน์ ซื้อสิริไพศาล </v>
      </c>
      <c r="J69" s="3">
        <v>300</v>
      </c>
      <c r="K69" s="45" t="s">
        <v>21</v>
      </c>
      <c r="L69" s="49" t="s">
        <v>191</v>
      </c>
      <c r="M69" s="50">
        <v>45903</v>
      </c>
      <c r="N69" s="51"/>
      <c r="O69" s="51"/>
      <c r="P69" s="51"/>
      <c r="Q69" s="51"/>
    </row>
    <row r="70" spans="1:17" ht="84">
      <c r="A70" s="48">
        <v>64</v>
      </c>
      <c r="B70" s="41" t="s">
        <v>23</v>
      </c>
      <c r="C70" s="44" t="s">
        <v>187</v>
      </c>
      <c r="D70" s="3">
        <v>300</v>
      </c>
      <c r="E70" s="3">
        <f t="shared" si="10"/>
        <v>300</v>
      </c>
      <c r="F70" s="41" t="s">
        <v>19</v>
      </c>
      <c r="G70" s="44" t="s">
        <v>192</v>
      </c>
      <c r="H70" s="3">
        <v>300</v>
      </c>
      <c r="I70" s="44" t="str">
        <f t="shared" si="8"/>
        <v>นางสาวพหงส์ทอง เกตกิจการ</v>
      </c>
      <c r="J70" s="3">
        <v>300</v>
      </c>
      <c r="K70" s="45" t="s">
        <v>21</v>
      </c>
      <c r="L70" s="49" t="s">
        <v>193</v>
      </c>
      <c r="M70" s="50">
        <v>45903</v>
      </c>
      <c r="N70" s="51"/>
      <c r="O70" s="51"/>
      <c r="P70" s="51"/>
      <c r="Q70" s="51"/>
    </row>
    <row r="71" spans="1:17" ht="84">
      <c r="A71" s="40">
        <v>65</v>
      </c>
      <c r="B71" s="41" t="s">
        <v>52</v>
      </c>
      <c r="C71" s="54" t="s">
        <v>194</v>
      </c>
      <c r="D71" s="4">
        <v>15000</v>
      </c>
      <c r="E71" s="4">
        <v>15000</v>
      </c>
      <c r="F71" s="43" t="s">
        <v>19</v>
      </c>
      <c r="G71" s="54" t="s">
        <v>195</v>
      </c>
      <c r="H71" s="4">
        <v>15000</v>
      </c>
      <c r="I71" s="54" t="s">
        <v>195</v>
      </c>
      <c r="J71" s="4">
        <v>15000</v>
      </c>
      <c r="K71" s="45" t="s">
        <v>21</v>
      </c>
      <c r="L71" s="53" t="s">
        <v>196</v>
      </c>
      <c r="M71" s="6">
        <v>45903</v>
      </c>
      <c r="N71" s="51"/>
      <c r="O71" s="51"/>
      <c r="P71" s="51"/>
      <c r="Q71" s="51"/>
    </row>
    <row r="72" spans="1:17" ht="84">
      <c r="A72" s="48">
        <v>66</v>
      </c>
      <c r="B72" s="41" t="s">
        <v>56</v>
      </c>
      <c r="C72" s="52" t="s">
        <v>60</v>
      </c>
      <c r="D72" s="16">
        <v>135</v>
      </c>
      <c r="E72" s="16">
        <f t="shared" ref="E72:E77" si="11">D72</f>
        <v>135</v>
      </c>
      <c r="F72" s="55" t="s">
        <v>19</v>
      </c>
      <c r="G72" s="52" t="s">
        <v>197</v>
      </c>
      <c r="H72" s="11">
        <f t="shared" ref="H72:H77" si="12">E72</f>
        <v>135</v>
      </c>
      <c r="I72" s="52" t="str">
        <f t="shared" ref="I72:J77" si="13">G72</f>
        <v>บริษัท วิทวัสการค้า จำกัด</v>
      </c>
      <c r="J72" s="11">
        <f t="shared" si="13"/>
        <v>135</v>
      </c>
      <c r="K72" s="45" t="s">
        <v>21</v>
      </c>
      <c r="L72" s="53" t="s">
        <v>198</v>
      </c>
      <c r="M72" s="56">
        <v>45903</v>
      </c>
      <c r="N72" s="51"/>
      <c r="O72" s="51"/>
      <c r="P72" s="51"/>
      <c r="Q72" s="51"/>
    </row>
    <row r="73" spans="1:17" ht="84">
      <c r="A73" s="40">
        <v>67</v>
      </c>
      <c r="B73" s="41" t="s">
        <v>56</v>
      </c>
      <c r="C73" s="52" t="s">
        <v>199</v>
      </c>
      <c r="D73" s="16">
        <v>4440</v>
      </c>
      <c r="E73" s="16">
        <f t="shared" si="11"/>
        <v>4440</v>
      </c>
      <c r="F73" s="55" t="s">
        <v>19</v>
      </c>
      <c r="G73" s="52" t="s">
        <v>200</v>
      </c>
      <c r="H73" s="11">
        <f t="shared" si="12"/>
        <v>4440</v>
      </c>
      <c r="I73" s="52" t="str">
        <f t="shared" si="13"/>
        <v>เอกซิลค์</v>
      </c>
      <c r="J73" s="11">
        <f t="shared" si="13"/>
        <v>4440</v>
      </c>
      <c r="K73" s="45" t="s">
        <v>21</v>
      </c>
      <c r="L73" s="53" t="s">
        <v>201</v>
      </c>
      <c r="M73" s="56">
        <v>45903</v>
      </c>
      <c r="N73" s="51"/>
      <c r="O73" s="51"/>
      <c r="P73" s="51"/>
      <c r="Q73" s="51"/>
    </row>
    <row r="74" spans="1:17" ht="84">
      <c r="A74" s="48">
        <v>68</v>
      </c>
      <c r="B74" s="41" t="s">
        <v>56</v>
      </c>
      <c r="C74" s="52" t="s">
        <v>57</v>
      </c>
      <c r="D74" s="16">
        <v>2332.6</v>
      </c>
      <c r="E74" s="16">
        <f t="shared" si="11"/>
        <v>2332.6</v>
      </c>
      <c r="F74" s="55" t="s">
        <v>19</v>
      </c>
      <c r="G74" s="52" t="s">
        <v>202</v>
      </c>
      <c r="H74" s="11">
        <f t="shared" si="12"/>
        <v>2332.6</v>
      </c>
      <c r="I74" s="52" t="str">
        <f t="shared" si="13"/>
        <v>บริษัท หลิ่มรุ่งโรจน์ จำกัด</v>
      </c>
      <c r="J74" s="11">
        <f t="shared" si="13"/>
        <v>2332.6</v>
      </c>
      <c r="K74" s="45" t="s">
        <v>21</v>
      </c>
      <c r="L74" s="53" t="s">
        <v>203</v>
      </c>
      <c r="M74" s="56">
        <v>45903</v>
      </c>
      <c r="N74" s="51"/>
      <c r="O74" s="51"/>
      <c r="P74" s="51"/>
      <c r="Q74" s="51"/>
    </row>
    <row r="75" spans="1:17" ht="84">
      <c r="A75" s="40">
        <v>69</v>
      </c>
      <c r="B75" s="41" t="s">
        <v>56</v>
      </c>
      <c r="C75" s="52" t="s">
        <v>57</v>
      </c>
      <c r="D75" s="16">
        <v>9880</v>
      </c>
      <c r="E75" s="16">
        <f t="shared" si="11"/>
        <v>9880</v>
      </c>
      <c r="F75" s="55" t="s">
        <v>19</v>
      </c>
      <c r="G75" s="52" t="s">
        <v>58</v>
      </c>
      <c r="H75" s="11">
        <f t="shared" si="12"/>
        <v>9880</v>
      </c>
      <c r="I75" s="52" t="str">
        <f t="shared" si="13"/>
        <v>ห้างหุ้นส่วนจำกัด ธนรักษ์ปิโตรเลียม</v>
      </c>
      <c r="J75" s="11">
        <f t="shared" si="13"/>
        <v>9880</v>
      </c>
      <c r="K75" s="45" t="s">
        <v>21</v>
      </c>
      <c r="L75" s="53" t="s">
        <v>204</v>
      </c>
      <c r="M75" s="56">
        <v>45903</v>
      </c>
      <c r="N75" s="51"/>
      <c r="O75" s="51"/>
      <c r="P75" s="51"/>
      <c r="Q75" s="51"/>
    </row>
    <row r="76" spans="1:17" ht="84">
      <c r="A76" s="48">
        <v>70</v>
      </c>
      <c r="B76" s="41" t="s">
        <v>56</v>
      </c>
      <c r="C76" s="52" t="s">
        <v>57</v>
      </c>
      <c r="D76" s="16">
        <v>2180</v>
      </c>
      <c r="E76" s="16">
        <f t="shared" si="11"/>
        <v>2180</v>
      </c>
      <c r="F76" s="55" t="s">
        <v>19</v>
      </c>
      <c r="G76" s="52" t="s">
        <v>202</v>
      </c>
      <c r="H76" s="11">
        <f t="shared" si="12"/>
        <v>2180</v>
      </c>
      <c r="I76" s="52" t="str">
        <f t="shared" si="13"/>
        <v>บริษัท หลิ่มรุ่งโรจน์ จำกัด</v>
      </c>
      <c r="J76" s="11">
        <f t="shared" si="13"/>
        <v>2180</v>
      </c>
      <c r="K76" s="45" t="s">
        <v>21</v>
      </c>
      <c r="L76" s="53" t="s">
        <v>205</v>
      </c>
      <c r="M76" s="56">
        <v>45903</v>
      </c>
      <c r="N76" s="51"/>
      <c r="O76" s="51"/>
      <c r="P76" s="51"/>
      <c r="Q76" s="51"/>
    </row>
    <row r="77" spans="1:17" ht="84">
      <c r="A77" s="40">
        <v>71</v>
      </c>
      <c r="B77" s="41" t="s">
        <v>56</v>
      </c>
      <c r="C77" s="52" t="s">
        <v>206</v>
      </c>
      <c r="D77" s="16">
        <v>200480</v>
      </c>
      <c r="E77" s="16">
        <f t="shared" si="11"/>
        <v>200480</v>
      </c>
      <c r="F77" s="55" t="s">
        <v>19</v>
      </c>
      <c r="G77" s="52" t="s">
        <v>207</v>
      </c>
      <c r="H77" s="11">
        <f t="shared" si="12"/>
        <v>200480</v>
      </c>
      <c r="I77" s="52" t="str">
        <f t="shared" si="13"/>
        <v>ห้างหุ้นส่วนจำกัด เควีซี คอมพิวเตอร์</v>
      </c>
      <c r="J77" s="11">
        <f t="shared" si="13"/>
        <v>200480</v>
      </c>
      <c r="K77" s="45" t="s">
        <v>21</v>
      </c>
      <c r="L77" s="53" t="s">
        <v>208</v>
      </c>
      <c r="M77" s="56">
        <v>45903</v>
      </c>
      <c r="N77" s="30"/>
      <c r="O77" s="30"/>
      <c r="P77" s="30"/>
      <c r="Q77" s="30"/>
    </row>
    <row r="78" spans="1:17" ht="84">
      <c r="A78" s="48">
        <v>72</v>
      </c>
      <c r="B78" s="41" t="s">
        <v>81</v>
      </c>
      <c r="C78" s="59" t="s">
        <v>209</v>
      </c>
      <c r="D78" s="11">
        <v>74167</v>
      </c>
      <c r="E78" s="11">
        <v>74167</v>
      </c>
      <c r="F78" s="41" t="s">
        <v>19</v>
      </c>
      <c r="G78" s="59" t="s">
        <v>210</v>
      </c>
      <c r="H78" s="11">
        <v>74167</v>
      </c>
      <c r="I78" s="59" t="s">
        <v>210</v>
      </c>
      <c r="J78" s="11">
        <v>74167</v>
      </c>
      <c r="K78" s="45" t="s">
        <v>21</v>
      </c>
      <c r="L78" s="53" t="s">
        <v>211</v>
      </c>
      <c r="M78" s="56">
        <v>45903</v>
      </c>
      <c r="N78" s="51"/>
      <c r="O78" s="51"/>
      <c r="P78" s="51"/>
      <c r="Q78" s="51"/>
    </row>
    <row r="79" spans="1:17" ht="84">
      <c r="A79" s="40">
        <v>73</v>
      </c>
      <c r="B79" s="41" t="s">
        <v>81</v>
      </c>
      <c r="C79" s="64" t="s">
        <v>212</v>
      </c>
      <c r="D79" s="16">
        <v>66408</v>
      </c>
      <c r="E79" s="16">
        <v>66408</v>
      </c>
      <c r="F79" s="41" t="s">
        <v>19</v>
      </c>
      <c r="G79" s="59" t="s">
        <v>213</v>
      </c>
      <c r="H79" s="16">
        <v>66408</v>
      </c>
      <c r="I79" s="59" t="s">
        <v>213</v>
      </c>
      <c r="J79" s="16">
        <v>66408</v>
      </c>
      <c r="K79" s="45" t="s">
        <v>21</v>
      </c>
      <c r="L79" s="41" t="s">
        <v>214</v>
      </c>
      <c r="M79" s="56">
        <v>45903</v>
      </c>
      <c r="N79" s="51"/>
      <c r="O79" s="51"/>
      <c r="P79" s="51"/>
      <c r="Q79" s="51"/>
    </row>
    <row r="80" spans="1:17" ht="84">
      <c r="A80" s="48">
        <v>74</v>
      </c>
      <c r="B80" s="41" t="s">
        <v>17</v>
      </c>
      <c r="C80" s="42" t="s">
        <v>215</v>
      </c>
      <c r="D80" s="15">
        <v>208920</v>
      </c>
      <c r="E80" s="15">
        <v>208920</v>
      </c>
      <c r="F80" s="43" t="s">
        <v>19</v>
      </c>
      <c r="G80" s="44" t="s">
        <v>216</v>
      </c>
      <c r="H80" s="12">
        <f t="shared" ref="H80:H98" si="14">D80</f>
        <v>208920</v>
      </c>
      <c r="I80" s="44" t="str">
        <f t="shared" ref="I80:J98" si="15">G80</f>
        <v xml:space="preserve">ร้านนงลักษณ์ ไอที  </v>
      </c>
      <c r="J80" s="12">
        <f t="shared" si="15"/>
        <v>208920</v>
      </c>
      <c r="K80" s="45" t="s">
        <v>21</v>
      </c>
      <c r="L80" s="49" t="s">
        <v>217</v>
      </c>
      <c r="M80" s="46">
        <v>45904</v>
      </c>
      <c r="N80" s="51"/>
      <c r="O80" s="51"/>
      <c r="P80" s="51"/>
      <c r="Q80" s="51"/>
    </row>
    <row r="81" spans="1:17" ht="84">
      <c r="A81" s="40">
        <v>75</v>
      </c>
      <c r="B81" s="41" t="s">
        <v>17</v>
      </c>
      <c r="C81" s="42" t="s">
        <v>218</v>
      </c>
      <c r="D81" s="15">
        <v>9168</v>
      </c>
      <c r="E81" s="15">
        <v>9168</v>
      </c>
      <c r="F81" s="43" t="s">
        <v>19</v>
      </c>
      <c r="G81" s="44" t="s">
        <v>219</v>
      </c>
      <c r="H81" s="12">
        <f t="shared" si="14"/>
        <v>9168</v>
      </c>
      <c r="I81" s="44" t="str">
        <f t="shared" si="15"/>
        <v xml:space="preserve">บริษัท นพดลพานิช จำกัด </v>
      </c>
      <c r="J81" s="12">
        <f t="shared" si="15"/>
        <v>9168</v>
      </c>
      <c r="K81" s="45" t="s">
        <v>21</v>
      </c>
      <c r="L81" s="62" t="s">
        <v>220</v>
      </c>
      <c r="M81" s="46">
        <v>45904</v>
      </c>
      <c r="N81" s="51"/>
      <c r="O81" s="51"/>
      <c r="P81" s="51"/>
      <c r="Q81" s="51"/>
    </row>
    <row r="82" spans="1:17" ht="84">
      <c r="A82" s="48">
        <v>76</v>
      </c>
      <c r="B82" s="41" t="s">
        <v>17</v>
      </c>
      <c r="C82" s="42" t="s">
        <v>221</v>
      </c>
      <c r="D82" s="15">
        <v>23700</v>
      </c>
      <c r="E82" s="15">
        <v>23700</v>
      </c>
      <c r="F82" s="43" t="s">
        <v>19</v>
      </c>
      <c r="G82" s="44" t="s">
        <v>103</v>
      </c>
      <c r="H82" s="12">
        <f t="shared" si="14"/>
        <v>23700</v>
      </c>
      <c r="I82" s="44" t="str">
        <f t="shared" si="15"/>
        <v xml:space="preserve">ห้างหุ้นส่วนจำกัด พี แอนด์ เอ ซิสเตมส์ </v>
      </c>
      <c r="J82" s="12">
        <f t="shared" si="15"/>
        <v>23700</v>
      </c>
      <c r="K82" s="45" t="s">
        <v>21</v>
      </c>
      <c r="L82" s="62" t="s">
        <v>222</v>
      </c>
      <c r="M82" s="46">
        <v>45904</v>
      </c>
      <c r="N82" s="51"/>
      <c r="O82" s="51"/>
      <c r="P82" s="51"/>
      <c r="Q82" s="51"/>
    </row>
    <row r="83" spans="1:17" ht="84">
      <c r="A83" s="40">
        <v>77</v>
      </c>
      <c r="B83" s="41" t="s">
        <v>17</v>
      </c>
      <c r="C83" s="52" t="s">
        <v>223</v>
      </c>
      <c r="D83" s="65">
        <v>26614</v>
      </c>
      <c r="E83" s="65">
        <v>26614</v>
      </c>
      <c r="F83" s="43" t="s">
        <v>19</v>
      </c>
      <c r="G83" s="44" t="s">
        <v>94</v>
      </c>
      <c r="H83" s="12">
        <f t="shared" si="14"/>
        <v>26614</v>
      </c>
      <c r="I83" s="44" t="str">
        <f t="shared" si="15"/>
        <v xml:space="preserve">ห้างหุ้นส่วนจำกัด ลิขิตศิลป์ </v>
      </c>
      <c r="J83" s="12">
        <f t="shared" si="15"/>
        <v>26614</v>
      </c>
      <c r="K83" s="45" t="s">
        <v>21</v>
      </c>
      <c r="L83" s="53" t="s">
        <v>224</v>
      </c>
      <c r="M83" s="46">
        <v>45904</v>
      </c>
      <c r="N83" s="51"/>
      <c r="O83" s="51"/>
      <c r="P83" s="51"/>
      <c r="Q83" s="51"/>
    </row>
    <row r="84" spans="1:17" ht="84">
      <c r="A84" s="48">
        <v>78</v>
      </c>
      <c r="B84" s="41" t="s">
        <v>17</v>
      </c>
      <c r="C84" s="44" t="s">
        <v>225</v>
      </c>
      <c r="D84" s="15">
        <v>25480</v>
      </c>
      <c r="E84" s="15">
        <v>25480</v>
      </c>
      <c r="F84" s="43" t="s">
        <v>19</v>
      </c>
      <c r="G84" s="44" t="s">
        <v>226</v>
      </c>
      <c r="H84" s="12">
        <f t="shared" si="14"/>
        <v>25480</v>
      </c>
      <c r="I84" s="44" t="str">
        <f t="shared" si="15"/>
        <v xml:space="preserve">บริษัท ชิชาง คอมพิวเตอร์ (ประเทศไทย) จำกัด </v>
      </c>
      <c r="J84" s="12">
        <f t="shared" si="15"/>
        <v>25480</v>
      </c>
      <c r="K84" s="45" t="s">
        <v>21</v>
      </c>
      <c r="L84" s="62" t="s">
        <v>227</v>
      </c>
      <c r="M84" s="46">
        <v>45904</v>
      </c>
      <c r="N84" s="51"/>
      <c r="O84" s="51"/>
      <c r="P84" s="51"/>
      <c r="Q84" s="51"/>
    </row>
    <row r="85" spans="1:17" ht="84">
      <c r="A85" s="40">
        <v>79</v>
      </c>
      <c r="B85" s="41" t="s">
        <v>17</v>
      </c>
      <c r="C85" s="44" t="s">
        <v>228</v>
      </c>
      <c r="D85" s="15">
        <v>90496.320000000007</v>
      </c>
      <c r="E85" s="15">
        <v>90496.320000000007</v>
      </c>
      <c r="F85" s="43" t="s">
        <v>19</v>
      </c>
      <c r="G85" s="44" t="s">
        <v>229</v>
      </c>
      <c r="H85" s="12">
        <f t="shared" si="14"/>
        <v>90496.320000000007</v>
      </c>
      <c r="I85" s="44" t="str">
        <f t="shared" si="15"/>
        <v xml:space="preserve">บริษัท แคนนอน มาร์เก็ตติ้ง (ไทยแลนด์) จำกัด </v>
      </c>
      <c r="J85" s="12">
        <f t="shared" si="15"/>
        <v>90496.320000000007</v>
      </c>
      <c r="K85" s="45" t="s">
        <v>21</v>
      </c>
      <c r="L85" s="49" t="s">
        <v>230</v>
      </c>
      <c r="M85" s="46">
        <v>45904</v>
      </c>
      <c r="N85" s="51"/>
      <c r="O85" s="51"/>
      <c r="P85" s="51"/>
      <c r="Q85" s="51"/>
    </row>
    <row r="86" spans="1:17" ht="84">
      <c r="A86" s="48">
        <v>80</v>
      </c>
      <c r="B86" s="41" t="s">
        <v>17</v>
      </c>
      <c r="C86" s="22" t="s">
        <v>231</v>
      </c>
      <c r="D86" s="18">
        <v>159300</v>
      </c>
      <c r="E86" s="18">
        <v>159300</v>
      </c>
      <c r="F86" s="43" t="s">
        <v>19</v>
      </c>
      <c r="G86" s="44" t="s">
        <v>232</v>
      </c>
      <c r="H86" s="12">
        <f t="shared" si="14"/>
        <v>159300</v>
      </c>
      <c r="I86" s="44" t="str">
        <f t="shared" si="15"/>
        <v xml:space="preserve">บริษัท วายเอ็นทีเอ สตรัคเจอร์ ซิสเต็ม กรุ๊ป จำกัด </v>
      </c>
      <c r="J86" s="12">
        <f t="shared" si="15"/>
        <v>159300</v>
      </c>
      <c r="K86" s="45" t="s">
        <v>21</v>
      </c>
      <c r="L86" s="49" t="s">
        <v>233</v>
      </c>
      <c r="M86" s="46">
        <v>45904</v>
      </c>
      <c r="N86" s="51"/>
      <c r="O86" s="51"/>
      <c r="P86" s="51"/>
      <c r="Q86" s="51"/>
    </row>
    <row r="87" spans="1:17" ht="84">
      <c r="A87" s="40">
        <v>81</v>
      </c>
      <c r="B87" s="41" t="s">
        <v>17</v>
      </c>
      <c r="C87" s="42" t="s">
        <v>234</v>
      </c>
      <c r="D87" s="15">
        <v>50191.98</v>
      </c>
      <c r="E87" s="15">
        <v>50191.98</v>
      </c>
      <c r="F87" s="43" t="s">
        <v>19</v>
      </c>
      <c r="G87" s="44" t="s">
        <v>168</v>
      </c>
      <c r="H87" s="12">
        <f t="shared" si="14"/>
        <v>50191.98</v>
      </c>
      <c r="I87" s="44" t="str">
        <f t="shared" si="15"/>
        <v xml:space="preserve">บริษัท ไทยแอดวานซ์เซ็นเตอร์ จำกัด </v>
      </c>
      <c r="J87" s="12">
        <f t="shared" si="15"/>
        <v>50191.98</v>
      </c>
      <c r="K87" s="45" t="s">
        <v>21</v>
      </c>
      <c r="L87" s="62" t="s">
        <v>235</v>
      </c>
      <c r="M87" s="46">
        <v>45904</v>
      </c>
    </row>
    <row r="88" spans="1:17" ht="84">
      <c r="A88" s="48">
        <v>82</v>
      </c>
      <c r="B88" s="41" t="s">
        <v>17</v>
      </c>
      <c r="C88" s="42" t="s">
        <v>236</v>
      </c>
      <c r="D88" s="15">
        <v>12998.38</v>
      </c>
      <c r="E88" s="15">
        <v>12998.38</v>
      </c>
      <c r="F88" s="43" t="s">
        <v>19</v>
      </c>
      <c r="G88" s="44" t="s">
        <v>237</v>
      </c>
      <c r="H88" s="12">
        <f t="shared" si="14"/>
        <v>12998.38</v>
      </c>
      <c r="I88" s="44" t="str">
        <f t="shared" si="15"/>
        <v xml:space="preserve">ห้างหุ้นส่วนจำกัด ภทระ พรี-เพรส </v>
      </c>
      <c r="J88" s="12">
        <f t="shared" si="15"/>
        <v>12998.38</v>
      </c>
      <c r="K88" s="45" t="s">
        <v>21</v>
      </c>
      <c r="L88" s="62" t="s">
        <v>238</v>
      </c>
      <c r="M88" s="46">
        <v>45904</v>
      </c>
    </row>
    <row r="89" spans="1:17" ht="84">
      <c r="A89" s="40">
        <v>83</v>
      </c>
      <c r="B89" s="41" t="s">
        <v>17</v>
      </c>
      <c r="C89" s="15" t="s">
        <v>239</v>
      </c>
      <c r="D89" s="15">
        <v>18975</v>
      </c>
      <c r="E89" s="15">
        <v>18975</v>
      </c>
      <c r="F89" s="43" t="s">
        <v>19</v>
      </c>
      <c r="G89" s="44" t="s">
        <v>240</v>
      </c>
      <c r="H89" s="12">
        <f t="shared" si="14"/>
        <v>18975</v>
      </c>
      <c r="I89" s="44" t="str">
        <f t="shared" si="15"/>
        <v xml:space="preserve">ร้านณฐพรการพิมพ์ </v>
      </c>
      <c r="J89" s="12">
        <f t="shared" si="15"/>
        <v>18975</v>
      </c>
      <c r="K89" s="45" t="s">
        <v>21</v>
      </c>
      <c r="L89" s="49" t="s">
        <v>241</v>
      </c>
      <c r="M89" s="50">
        <v>45904</v>
      </c>
      <c r="N89" s="51"/>
      <c r="O89" s="51"/>
      <c r="P89" s="51"/>
      <c r="Q89" s="51"/>
    </row>
    <row r="90" spans="1:17" ht="84">
      <c r="A90" s="48">
        <v>84</v>
      </c>
      <c r="B90" s="41" t="s">
        <v>17</v>
      </c>
      <c r="C90" s="15" t="s">
        <v>242</v>
      </c>
      <c r="D90" s="15">
        <v>25000</v>
      </c>
      <c r="E90" s="15">
        <v>25000</v>
      </c>
      <c r="F90" s="43" t="s">
        <v>19</v>
      </c>
      <c r="G90" s="44" t="s">
        <v>243</v>
      </c>
      <c r="H90" s="12">
        <f t="shared" si="14"/>
        <v>25000</v>
      </c>
      <c r="I90" s="44" t="str">
        <f t="shared" si="15"/>
        <v>นางสาวน้อมเกล้า อินต๊ะวงค์</v>
      </c>
      <c r="J90" s="12">
        <f t="shared" si="15"/>
        <v>25000</v>
      </c>
      <c r="K90" s="45" t="s">
        <v>21</v>
      </c>
      <c r="L90" s="49" t="s">
        <v>244</v>
      </c>
      <c r="M90" s="50">
        <v>45904</v>
      </c>
      <c r="N90" s="51"/>
      <c r="O90" s="51"/>
      <c r="P90" s="51"/>
      <c r="Q90" s="51"/>
    </row>
    <row r="91" spans="1:17" ht="84">
      <c r="A91" s="40">
        <v>85</v>
      </c>
      <c r="B91" s="41" t="s">
        <v>17</v>
      </c>
      <c r="C91" s="15" t="s">
        <v>245</v>
      </c>
      <c r="D91" s="15">
        <v>8600</v>
      </c>
      <c r="E91" s="15">
        <v>8600</v>
      </c>
      <c r="F91" s="43" t="s">
        <v>19</v>
      </c>
      <c r="G91" s="44" t="s">
        <v>246</v>
      </c>
      <c r="H91" s="12">
        <f t="shared" si="14"/>
        <v>8600</v>
      </c>
      <c r="I91" s="44" t="str">
        <f t="shared" si="15"/>
        <v xml:space="preserve">นางสาวอรญาพัชร์  เพชรมณีพันธ์ </v>
      </c>
      <c r="J91" s="12">
        <f t="shared" si="15"/>
        <v>8600</v>
      </c>
      <c r="K91" s="45" t="s">
        <v>21</v>
      </c>
      <c r="L91" s="62" t="s">
        <v>247</v>
      </c>
      <c r="M91" s="50">
        <v>45904</v>
      </c>
      <c r="N91" s="51"/>
      <c r="O91" s="51"/>
      <c r="P91" s="51"/>
      <c r="Q91" s="51"/>
    </row>
    <row r="92" spans="1:17" ht="84">
      <c r="A92" s="48">
        <v>86</v>
      </c>
      <c r="B92" s="41" t="s">
        <v>17</v>
      </c>
      <c r="C92" s="54" t="s">
        <v>248</v>
      </c>
      <c r="D92" s="10">
        <v>9000</v>
      </c>
      <c r="E92" s="10">
        <v>9000</v>
      </c>
      <c r="F92" s="43" t="s">
        <v>19</v>
      </c>
      <c r="G92" s="44" t="s">
        <v>249</v>
      </c>
      <c r="H92" s="12">
        <f t="shared" si="14"/>
        <v>9000</v>
      </c>
      <c r="I92" s="44" t="str">
        <f t="shared" si="15"/>
        <v xml:space="preserve">นายวุฒิชัย สร้อยเสนา </v>
      </c>
      <c r="J92" s="12">
        <f t="shared" si="15"/>
        <v>9000</v>
      </c>
      <c r="K92" s="45" t="s">
        <v>21</v>
      </c>
      <c r="L92" s="41" t="s">
        <v>250</v>
      </c>
      <c r="M92" s="50">
        <v>45904</v>
      </c>
      <c r="N92" s="51"/>
      <c r="O92" s="51"/>
      <c r="P92" s="51"/>
      <c r="Q92" s="51"/>
    </row>
    <row r="93" spans="1:17" ht="84">
      <c r="A93" s="40">
        <v>87</v>
      </c>
      <c r="B93" s="41" t="s">
        <v>17</v>
      </c>
      <c r="C93" s="15" t="s">
        <v>251</v>
      </c>
      <c r="D93" s="15">
        <v>7500</v>
      </c>
      <c r="E93" s="15">
        <v>7500</v>
      </c>
      <c r="F93" s="43" t="s">
        <v>19</v>
      </c>
      <c r="G93" s="44" t="s">
        <v>252</v>
      </c>
      <c r="H93" s="12">
        <f t="shared" si="14"/>
        <v>7500</v>
      </c>
      <c r="I93" s="44" t="str">
        <f t="shared" si="15"/>
        <v xml:space="preserve">ร้านดอกไม้เกศวรางค์ </v>
      </c>
      <c r="J93" s="12">
        <f t="shared" si="15"/>
        <v>7500</v>
      </c>
      <c r="K93" s="45" t="s">
        <v>21</v>
      </c>
      <c r="L93" s="49" t="s">
        <v>253</v>
      </c>
      <c r="M93" s="50">
        <v>45904</v>
      </c>
      <c r="N93" s="51"/>
      <c r="O93" s="51"/>
      <c r="P93" s="51"/>
      <c r="Q93" s="51"/>
    </row>
    <row r="94" spans="1:17" ht="84">
      <c r="A94" s="48">
        <v>88</v>
      </c>
      <c r="B94" s="41" t="s">
        <v>17</v>
      </c>
      <c r="C94" s="52" t="s">
        <v>254</v>
      </c>
      <c r="D94" s="66">
        <v>40000</v>
      </c>
      <c r="E94" s="66">
        <v>40000</v>
      </c>
      <c r="F94" s="43" t="s">
        <v>19</v>
      </c>
      <c r="G94" s="52" t="s">
        <v>255</v>
      </c>
      <c r="H94" s="12">
        <f t="shared" si="14"/>
        <v>40000</v>
      </c>
      <c r="I94" s="44" t="str">
        <f t="shared" si="15"/>
        <v xml:space="preserve">มาลาตีฟลาวเวอร์ เดกคอเรท </v>
      </c>
      <c r="J94" s="12">
        <f t="shared" si="15"/>
        <v>40000</v>
      </c>
      <c r="K94" s="45" t="s">
        <v>21</v>
      </c>
      <c r="L94" s="41" t="s">
        <v>256</v>
      </c>
      <c r="M94" s="50">
        <v>45904</v>
      </c>
      <c r="N94" s="51"/>
      <c r="O94" s="51"/>
      <c r="P94" s="51"/>
      <c r="Q94" s="51"/>
    </row>
    <row r="95" spans="1:17" ht="84">
      <c r="A95" s="40">
        <v>89</v>
      </c>
      <c r="B95" s="41" t="s">
        <v>17</v>
      </c>
      <c r="C95" s="44" t="s">
        <v>257</v>
      </c>
      <c r="D95" s="13">
        <v>11600</v>
      </c>
      <c r="E95" s="13">
        <v>11600</v>
      </c>
      <c r="F95" s="43" t="s">
        <v>19</v>
      </c>
      <c r="G95" s="44" t="s">
        <v>258</v>
      </c>
      <c r="H95" s="12">
        <f t="shared" si="14"/>
        <v>11600</v>
      </c>
      <c r="I95" s="44" t="str">
        <f t="shared" si="15"/>
        <v xml:space="preserve">บริษัท ซะปะดีไซน์ จำกัด </v>
      </c>
      <c r="J95" s="12">
        <f t="shared" si="15"/>
        <v>11600</v>
      </c>
      <c r="K95" s="45" t="s">
        <v>21</v>
      </c>
      <c r="L95" s="41" t="s">
        <v>259</v>
      </c>
      <c r="M95" s="50">
        <v>45904</v>
      </c>
      <c r="N95" s="51"/>
      <c r="O95" s="51"/>
      <c r="P95" s="51"/>
      <c r="Q95" s="51"/>
    </row>
    <row r="96" spans="1:17" ht="84">
      <c r="A96" s="48">
        <v>90</v>
      </c>
      <c r="B96" s="41" t="s">
        <v>17</v>
      </c>
      <c r="C96" s="42" t="s">
        <v>260</v>
      </c>
      <c r="D96" s="13">
        <v>151940</v>
      </c>
      <c r="E96" s="13">
        <v>151940</v>
      </c>
      <c r="F96" s="43" t="s">
        <v>19</v>
      </c>
      <c r="G96" s="44" t="s">
        <v>261</v>
      </c>
      <c r="H96" s="12">
        <f t="shared" si="14"/>
        <v>151940</v>
      </c>
      <c r="I96" s="44" t="str">
        <f t="shared" si="15"/>
        <v>ห้างหุ้นส่วยจำกัด ปันจานา เอ็นจิเนียริ่ง</v>
      </c>
      <c r="J96" s="12">
        <f t="shared" si="15"/>
        <v>151940</v>
      </c>
      <c r="K96" s="45" t="s">
        <v>21</v>
      </c>
      <c r="L96" s="41" t="s">
        <v>262</v>
      </c>
      <c r="M96" s="56">
        <v>45904</v>
      </c>
    </row>
    <row r="97" spans="1:17" ht="84">
      <c r="A97" s="40">
        <v>91</v>
      </c>
      <c r="B97" s="41" t="s">
        <v>17</v>
      </c>
      <c r="C97" s="42" t="s">
        <v>263</v>
      </c>
      <c r="D97" s="13">
        <v>49200</v>
      </c>
      <c r="E97" s="13">
        <v>49200</v>
      </c>
      <c r="F97" s="43" t="s">
        <v>19</v>
      </c>
      <c r="G97" s="44" t="s">
        <v>264</v>
      </c>
      <c r="H97" s="12">
        <f t="shared" si="14"/>
        <v>49200</v>
      </c>
      <c r="I97" s="44" t="str">
        <f t="shared" si="15"/>
        <v xml:space="preserve">บริษัท โร้ด รันเนอร์ สปอร์ตแอนด์ออกาไนซ์เซอร์ จำกัด </v>
      </c>
      <c r="J97" s="12">
        <f t="shared" si="15"/>
        <v>49200</v>
      </c>
      <c r="K97" s="45" t="s">
        <v>21</v>
      </c>
      <c r="L97" s="62" t="s">
        <v>265</v>
      </c>
      <c r="M97" s="56">
        <v>45904</v>
      </c>
    </row>
    <row r="98" spans="1:17" ht="84">
      <c r="A98" s="48">
        <v>92</v>
      </c>
      <c r="B98" s="41" t="s">
        <v>17</v>
      </c>
      <c r="C98" s="42" t="s">
        <v>266</v>
      </c>
      <c r="D98" s="13">
        <v>15130</v>
      </c>
      <c r="E98" s="13">
        <v>15130</v>
      </c>
      <c r="F98" s="43" t="s">
        <v>19</v>
      </c>
      <c r="G98" s="44" t="s">
        <v>249</v>
      </c>
      <c r="H98" s="12">
        <f t="shared" si="14"/>
        <v>15130</v>
      </c>
      <c r="I98" s="44" t="str">
        <f t="shared" si="15"/>
        <v xml:space="preserve">นายวุฒิชัย สร้อยเสนา </v>
      </c>
      <c r="J98" s="12">
        <f t="shared" si="15"/>
        <v>15130</v>
      </c>
      <c r="K98" s="45" t="s">
        <v>21</v>
      </c>
      <c r="L98" s="62" t="s">
        <v>267</v>
      </c>
      <c r="M98" s="56">
        <v>45904</v>
      </c>
    </row>
    <row r="99" spans="1:17" ht="84">
      <c r="A99" s="40">
        <v>93</v>
      </c>
      <c r="B99" s="41" t="s">
        <v>23</v>
      </c>
      <c r="C99" s="44" t="s">
        <v>268</v>
      </c>
      <c r="D99" s="3">
        <v>75000</v>
      </c>
      <c r="E99" s="3">
        <f>D99</f>
        <v>75000</v>
      </c>
      <c r="F99" s="41" t="s">
        <v>19</v>
      </c>
      <c r="G99" s="44" t="s">
        <v>269</v>
      </c>
      <c r="H99" s="3">
        <v>75000</v>
      </c>
      <c r="I99" s="44" t="s">
        <v>269</v>
      </c>
      <c r="J99" s="3">
        <v>75000</v>
      </c>
      <c r="K99" s="45" t="s">
        <v>21</v>
      </c>
      <c r="L99" s="49" t="s">
        <v>270</v>
      </c>
      <c r="M99" s="50">
        <v>45904</v>
      </c>
      <c r="N99" s="51"/>
      <c r="O99" s="51"/>
      <c r="P99" s="51"/>
      <c r="Q99" s="51"/>
    </row>
    <row r="100" spans="1:17" ht="84">
      <c r="A100" s="48">
        <v>94</v>
      </c>
      <c r="B100" s="41" t="s">
        <v>23</v>
      </c>
      <c r="C100" s="44" t="s">
        <v>271</v>
      </c>
      <c r="D100" s="3">
        <v>5925</v>
      </c>
      <c r="E100" s="3">
        <f>D100</f>
        <v>5925</v>
      </c>
      <c r="F100" s="41" t="s">
        <v>19</v>
      </c>
      <c r="G100" s="44" t="s">
        <v>272</v>
      </c>
      <c r="H100" s="3">
        <v>5925</v>
      </c>
      <c r="I100" s="44" t="s">
        <v>272</v>
      </c>
      <c r="J100" s="3">
        <v>5925</v>
      </c>
      <c r="K100" s="45" t="s">
        <v>21</v>
      </c>
      <c r="L100" s="49" t="s">
        <v>273</v>
      </c>
      <c r="M100" s="50">
        <v>45904</v>
      </c>
      <c r="N100" s="51"/>
      <c r="O100" s="51"/>
      <c r="P100" s="51"/>
      <c r="Q100" s="51"/>
    </row>
    <row r="101" spans="1:17" ht="84">
      <c r="A101" s="40">
        <v>95</v>
      </c>
      <c r="B101" s="41" t="s">
        <v>48</v>
      </c>
      <c r="C101" s="52" t="s">
        <v>274</v>
      </c>
      <c r="D101" s="16">
        <v>8100</v>
      </c>
      <c r="E101" s="16">
        <v>8100</v>
      </c>
      <c r="F101" s="55" t="s">
        <v>19</v>
      </c>
      <c r="G101" s="52" t="s">
        <v>275</v>
      </c>
      <c r="H101" s="11">
        <v>8100</v>
      </c>
      <c r="I101" s="52" t="s">
        <v>275</v>
      </c>
      <c r="J101" s="11">
        <v>8100</v>
      </c>
      <c r="K101" s="45" t="s">
        <v>21</v>
      </c>
      <c r="L101" s="41" t="s">
        <v>276</v>
      </c>
      <c r="M101" s="60">
        <v>45904</v>
      </c>
      <c r="N101" s="51"/>
      <c r="O101" s="51"/>
      <c r="P101" s="51"/>
      <c r="Q101" s="51"/>
    </row>
    <row r="102" spans="1:17" ht="84">
      <c r="A102" s="48">
        <v>96</v>
      </c>
      <c r="B102" s="41" t="s">
        <v>52</v>
      </c>
      <c r="C102" s="44" t="s">
        <v>277</v>
      </c>
      <c r="D102" s="3">
        <v>4310</v>
      </c>
      <c r="E102" s="3">
        <v>4310</v>
      </c>
      <c r="F102" s="67" t="s">
        <v>19</v>
      </c>
      <c r="G102" s="44" t="s">
        <v>278</v>
      </c>
      <c r="H102" s="3">
        <v>4310</v>
      </c>
      <c r="I102" s="44" t="s">
        <v>278</v>
      </c>
      <c r="J102" s="3">
        <v>4310</v>
      </c>
      <c r="K102" s="45" t="s">
        <v>21</v>
      </c>
      <c r="L102" s="48" t="s">
        <v>279</v>
      </c>
      <c r="M102" s="7">
        <v>45904</v>
      </c>
      <c r="N102" s="51"/>
      <c r="O102" s="51"/>
      <c r="P102" s="51"/>
      <c r="Q102" s="51"/>
    </row>
    <row r="103" spans="1:17" ht="84">
      <c r="A103" s="40">
        <v>97</v>
      </c>
      <c r="B103" s="41" t="s">
        <v>56</v>
      </c>
      <c r="C103" s="52" t="s">
        <v>280</v>
      </c>
      <c r="D103" s="16">
        <v>22380</v>
      </c>
      <c r="E103" s="16">
        <f>D103</f>
        <v>22380</v>
      </c>
      <c r="F103" s="55" t="s">
        <v>19</v>
      </c>
      <c r="G103" s="52" t="s">
        <v>281</v>
      </c>
      <c r="H103" s="11">
        <f t="shared" ref="H103:H109" si="16">E103</f>
        <v>22380</v>
      </c>
      <c r="I103" s="52" t="str">
        <f t="shared" ref="I103:J109" si="17">G103</f>
        <v>ร้านโสฬสการยาง</v>
      </c>
      <c r="J103" s="11">
        <f t="shared" si="17"/>
        <v>22380</v>
      </c>
      <c r="K103" s="45" t="s">
        <v>21</v>
      </c>
      <c r="L103" s="53" t="s">
        <v>282</v>
      </c>
      <c r="M103" s="56">
        <v>45904</v>
      </c>
      <c r="N103" s="51"/>
      <c r="O103" s="51"/>
      <c r="P103" s="51"/>
      <c r="Q103" s="51"/>
    </row>
    <row r="104" spans="1:17" ht="84">
      <c r="A104" s="48">
        <v>98</v>
      </c>
      <c r="B104" s="41" t="s">
        <v>56</v>
      </c>
      <c r="C104" s="52" t="s">
        <v>283</v>
      </c>
      <c r="D104" s="16">
        <v>250</v>
      </c>
      <c r="E104" s="16">
        <f>D104</f>
        <v>250</v>
      </c>
      <c r="F104" s="55" t="s">
        <v>19</v>
      </c>
      <c r="G104" s="52" t="s">
        <v>281</v>
      </c>
      <c r="H104" s="11">
        <f t="shared" si="16"/>
        <v>250</v>
      </c>
      <c r="I104" s="52" t="str">
        <f t="shared" si="17"/>
        <v>ร้านโสฬสการยาง</v>
      </c>
      <c r="J104" s="11">
        <f t="shared" si="17"/>
        <v>250</v>
      </c>
      <c r="K104" s="45" t="s">
        <v>21</v>
      </c>
      <c r="L104" s="53" t="s">
        <v>284</v>
      </c>
      <c r="M104" s="56">
        <v>45904</v>
      </c>
      <c r="N104" s="51"/>
      <c r="O104" s="51"/>
      <c r="P104" s="51"/>
      <c r="Q104" s="51"/>
    </row>
    <row r="105" spans="1:17" ht="84">
      <c r="A105" s="40">
        <v>99</v>
      </c>
      <c r="B105" s="41" t="s">
        <v>74</v>
      </c>
      <c r="C105" s="58" t="s">
        <v>285</v>
      </c>
      <c r="D105" s="11">
        <v>5000</v>
      </c>
      <c r="E105" s="11">
        <v>5000</v>
      </c>
      <c r="F105" s="53" t="s">
        <v>19</v>
      </c>
      <c r="G105" s="68" t="s">
        <v>286</v>
      </c>
      <c r="H105" s="10">
        <f t="shared" si="16"/>
        <v>5000</v>
      </c>
      <c r="I105" s="57" t="str">
        <f t="shared" si="17"/>
        <v>นางสาวทัดพิชา  แสนพรม</v>
      </c>
      <c r="J105" s="10">
        <f t="shared" si="17"/>
        <v>5000</v>
      </c>
      <c r="K105" s="45" t="s">
        <v>21</v>
      </c>
      <c r="L105" s="53" t="s">
        <v>287</v>
      </c>
      <c r="M105" s="56">
        <v>45904</v>
      </c>
    </row>
    <row r="106" spans="1:17" ht="84">
      <c r="A106" s="48">
        <v>100</v>
      </c>
      <c r="B106" s="41" t="s">
        <v>74</v>
      </c>
      <c r="C106" s="57" t="s">
        <v>288</v>
      </c>
      <c r="D106" s="11">
        <v>3600</v>
      </c>
      <c r="E106" s="10">
        <f>D106</f>
        <v>3600</v>
      </c>
      <c r="F106" s="53" t="s">
        <v>19</v>
      </c>
      <c r="G106" s="58" t="s">
        <v>289</v>
      </c>
      <c r="H106" s="10">
        <f t="shared" si="16"/>
        <v>3600</v>
      </c>
      <c r="I106" s="57" t="str">
        <f t="shared" si="17"/>
        <v>นายอดุลย์  พิมพ์พรม</v>
      </c>
      <c r="J106" s="10">
        <f t="shared" si="17"/>
        <v>3600</v>
      </c>
      <c r="K106" s="45" t="s">
        <v>21</v>
      </c>
      <c r="L106" s="53" t="s">
        <v>290</v>
      </c>
      <c r="M106" s="56">
        <v>45904</v>
      </c>
    </row>
    <row r="107" spans="1:17" ht="84">
      <c r="A107" s="40">
        <v>101</v>
      </c>
      <c r="B107" s="41" t="s">
        <v>74</v>
      </c>
      <c r="C107" s="58" t="s">
        <v>285</v>
      </c>
      <c r="D107" s="11">
        <v>5000</v>
      </c>
      <c r="E107" s="11">
        <v>5000</v>
      </c>
      <c r="F107" s="53" t="s">
        <v>19</v>
      </c>
      <c r="G107" s="68" t="s">
        <v>291</v>
      </c>
      <c r="H107" s="10">
        <f t="shared" si="16"/>
        <v>5000</v>
      </c>
      <c r="I107" s="57" t="str">
        <f t="shared" si="17"/>
        <v>นายธวัชชัย  วันจันทร์</v>
      </c>
      <c r="J107" s="10">
        <f t="shared" si="17"/>
        <v>5000</v>
      </c>
      <c r="K107" s="45" t="s">
        <v>21</v>
      </c>
      <c r="L107" s="53" t="s">
        <v>292</v>
      </c>
      <c r="M107" s="56">
        <v>45904</v>
      </c>
    </row>
    <row r="108" spans="1:17" ht="84">
      <c r="A108" s="48">
        <v>102</v>
      </c>
      <c r="B108" s="41" t="s">
        <v>74</v>
      </c>
      <c r="C108" s="52" t="s">
        <v>293</v>
      </c>
      <c r="D108" s="11">
        <v>1830</v>
      </c>
      <c r="E108" s="11">
        <v>1830</v>
      </c>
      <c r="F108" s="53" t="s">
        <v>19</v>
      </c>
      <c r="G108" s="68" t="s">
        <v>294</v>
      </c>
      <c r="H108" s="10">
        <f t="shared" si="16"/>
        <v>1830</v>
      </c>
      <c r="I108" s="57" t="str">
        <f t="shared" si="17"/>
        <v>อู่ไพโรจน์การช่าง</v>
      </c>
      <c r="J108" s="10">
        <f t="shared" si="17"/>
        <v>1830</v>
      </c>
      <c r="K108" s="45" t="s">
        <v>21</v>
      </c>
      <c r="L108" s="53" t="s">
        <v>295</v>
      </c>
      <c r="M108" s="56">
        <v>45904</v>
      </c>
    </row>
    <row r="109" spans="1:17" ht="84">
      <c r="A109" s="40">
        <v>103</v>
      </c>
      <c r="B109" s="41" t="s">
        <v>74</v>
      </c>
      <c r="C109" s="52" t="s">
        <v>296</v>
      </c>
      <c r="D109" s="11">
        <v>8510</v>
      </c>
      <c r="E109" s="11">
        <v>8510</v>
      </c>
      <c r="F109" s="53" t="s">
        <v>19</v>
      </c>
      <c r="G109" s="68" t="s">
        <v>294</v>
      </c>
      <c r="H109" s="10">
        <f t="shared" si="16"/>
        <v>8510</v>
      </c>
      <c r="I109" s="57" t="str">
        <f t="shared" si="17"/>
        <v>อู่ไพโรจน์การช่าง</v>
      </c>
      <c r="J109" s="10">
        <f t="shared" si="17"/>
        <v>8510</v>
      </c>
      <c r="K109" s="45" t="s">
        <v>21</v>
      </c>
      <c r="L109" s="53" t="s">
        <v>297</v>
      </c>
      <c r="M109" s="56">
        <v>45904</v>
      </c>
    </row>
    <row r="110" spans="1:17" ht="84">
      <c r="A110" s="48">
        <v>104</v>
      </c>
      <c r="B110" s="41" t="s">
        <v>81</v>
      </c>
      <c r="C110" s="59" t="s">
        <v>298</v>
      </c>
      <c r="D110" s="16">
        <v>14520</v>
      </c>
      <c r="E110" s="16">
        <v>14520</v>
      </c>
      <c r="F110" s="41" t="s">
        <v>19</v>
      </c>
      <c r="G110" s="59" t="s">
        <v>299</v>
      </c>
      <c r="H110" s="16">
        <v>14520</v>
      </c>
      <c r="I110" s="59" t="s">
        <v>299</v>
      </c>
      <c r="J110" s="16">
        <v>14520</v>
      </c>
      <c r="K110" s="45" t="s">
        <v>21</v>
      </c>
      <c r="L110" s="41" t="s">
        <v>300</v>
      </c>
      <c r="M110" s="60">
        <v>45904</v>
      </c>
      <c r="N110" s="51"/>
      <c r="O110" s="51"/>
      <c r="P110" s="51"/>
      <c r="Q110" s="51"/>
    </row>
    <row r="111" spans="1:17" ht="84">
      <c r="A111" s="40">
        <v>105</v>
      </c>
      <c r="B111" s="41" t="s">
        <v>81</v>
      </c>
      <c r="C111" s="59" t="s">
        <v>301</v>
      </c>
      <c r="D111" s="16">
        <v>3600</v>
      </c>
      <c r="E111" s="16">
        <v>3600</v>
      </c>
      <c r="F111" s="41" t="s">
        <v>19</v>
      </c>
      <c r="G111" s="59" t="s">
        <v>302</v>
      </c>
      <c r="H111" s="16">
        <v>3600</v>
      </c>
      <c r="I111" s="59" t="s">
        <v>302</v>
      </c>
      <c r="J111" s="16">
        <v>3600</v>
      </c>
      <c r="K111" s="45" t="s">
        <v>21</v>
      </c>
      <c r="L111" s="41" t="s">
        <v>303</v>
      </c>
      <c r="M111" s="60">
        <v>45904</v>
      </c>
      <c r="N111" s="51"/>
      <c r="O111" s="51"/>
      <c r="P111" s="51"/>
      <c r="Q111" s="51"/>
    </row>
    <row r="112" spans="1:17" ht="84">
      <c r="A112" s="48">
        <v>106</v>
      </c>
      <c r="B112" s="41" t="s">
        <v>81</v>
      </c>
      <c r="C112" s="59" t="s">
        <v>304</v>
      </c>
      <c r="D112" s="4">
        <v>20000</v>
      </c>
      <c r="E112" s="4">
        <v>20000</v>
      </c>
      <c r="F112" s="41" t="s">
        <v>19</v>
      </c>
      <c r="G112" s="44" t="s">
        <v>305</v>
      </c>
      <c r="H112" s="4">
        <v>20000</v>
      </c>
      <c r="I112" s="68" t="s">
        <v>305</v>
      </c>
      <c r="J112" s="4">
        <v>20000</v>
      </c>
      <c r="K112" s="45" t="s">
        <v>21</v>
      </c>
      <c r="L112" s="41" t="s">
        <v>306</v>
      </c>
      <c r="M112" s="60">
        <v>45905</v>
      </c>
      <c r="N112" s="51"/>
      <c r="O112" s="51"/>
      <c r="P112" s="51"/>
      <c r="Q112" s="51"/>
    </row>
    <row r="113" spans="1:17" ht="84">
      <c r="A113" s="40">
        <v>107</v>
      </c>
      <c r="B113" s="41" t="s">
        <v>81</v>
      </c>
      <c r="C113" s="59" t="s">
        <v>307</v>
      </c>
      <c r="D113" s="16">
        <v>10000</v>
      </c>
      <c r="E113" s="16">
        <v>10000</v>
      </c>
      <c r="F113" s="41" t="s">
        <v>19</v>
      </c>
      <c r="G113" s="59" t="s">
        <v>308</v>
      </c>
      <c r="H113" s="16">
        <v>10000</v>
      </c>
      <c r="I113" s="59" t="s">
        <v>308</v>
      </c>
      <c r="J113" s="16">
        <v>10000</v>
      </c>
      <c r="K113" s="45" t="s">
        <v>21</v>
      </c>
      <c r="L113" s="41" t="s">
        <v>309</v>
      </c>
      <c r="M113" s="60">
        <v>45905</v>
      </c>
      <c r="N113" s="51"/>
      <c r="O113" s="51"/>
      <c r="P113" s="51"/>
      <c r="Q113" s="51"/>
    </row>
    <row r="114" spans="1:17" ht="84">
      <c r="A114" s="48">
        <v>108</v>
      </c>
      <c r="B114" s="41" t="s">
        <v>81</v>
      </c>
      <c r="C114" s="59" t="s">
        <v>310</v>
      </c>
      <c r="D114" s="16">
        <v>5000</v>
      </c>
      <c r="E114" s="16">
        <v>5000</v>
      </c>
      <c r="F114" s="41" t="s">
        <v>19</v>
      </c>
      <c r="G114" s="44" t="s">
        <v>311</v>
      </c>
      <c r="H114" s="16">
        <v>5000</v>
      </c>
      <c r="I114" s="44" t="s">
        <v>311</v>
      </c>
      <c r="J114" s="16">
        <v>5000</v>
      </c>
      <c r="K114" s="45" t="s">
        <v>21</v>
      </c>
      <c r="L114" s="41" t="s">
        <v>312</v>
      </c>
      <c r="M114" s="60">
        <v>45905</v>
      </c>
      <c r="N114" s="51"/>
      <c r="O114" s="51"/>
      <c r="P114" s="51"/>
      <c r="Q114" s="51"/>
    </row>
    <row r="115" spans="1:17" ht="84">
      <c r="A115" s="40">
        <v>109</v>
      </c>
      <c r="B115" s="41" t="s">
        <v>81</v>
      </c>
      <c r="C115" s="59" t="s">
        <v>313</v>
      </c>
      <c r="D115" s="16">
        <v>9500</v>
      </c>
      <c r="E115" s="16">
        <v>9500</v>
      </c>
      <c r="F115" s="41" t="s">
        <v>19</v>
      </c>
      <c r="G115" s="59" t="s">
        <v>314</v>
      </c>
      <c r="H115" s="16">
        <v>9500</v>
      </c>
      <c r="I115" s="44" t="s">
        <v>314</v>
      </c>
      <c r="J115" s="16">
        <v>9500</v>
      </c>
      <c r="K115" s="45" t="s">
        <v>21</v>
      </c>
      <c r="L115" s="41" t="s">
        <v>315</v>
      </c>
      <c r="M115" s="60">
        <v>45905</v>
      </c>
      <c r="N115" s="51"/>
      <c r="O115" s="51"/>
      <c r="P115" s="51"/>
      <c r="Q115" s="51"/>
    </row>
    <row r="116" spans="1:17" ht="84">
      <c r="A116" s="48">
        <v>110</v>
      </c>
      <c r="B116" s="41" t="s">
        <v>17</v>
      </c>
      <c r="C116" s="44" t="s">
        <v>316</v>
      </c>
      <c r="D116" s="15">
        <v>40000</v>
      </c>
      <c r="E116" s="15">
        <v>40000</v>
      </c>
      <c r="F116" s="43" t="s">
        <v>19</v>
      </c>
      <c r="G116" s="44" t="s">
        <v>317</v>
      </c>
      <c r="H116" s="12">
        <f t="shared" ref="H116:H121" si="18">D116</f>
        <v>40000</v>
      </c>
      <c r="I116" s="44" t="str">
        <f t="shared" ref="I116:J121" si="19">G116</f>
        <v xml:space="preserve">นาวสาวสาวิตรี ฟักแฟง </v>
      </c>
      <c r="J116" s="12">
        <f t="shared" si="19"/>
        <v>40000</v>
      </c>
      <c r="K116" s="45" t="s">
        <v>21</v>
      </c>
      <c r="L116" s="49" t="s">
        <v>318</v>
      </c>
      <c r="M116" s="46">
        <v>45905</v>
      </c>
      <c r="N116" s="51"/>
      <c r="O116" s="51"/>
      <c r="P116" s="51"/>
      <c r="Q116" s="51"/>
    </row>
    <row r="117" spans="1:17" ht="84">
      <c r="A117" s="40">
        <v>111</v>
      </c>
      <c r="B117" s="41" t="s">
        <v>17</v>
      </c>
      <c r="C117" s="23" t="s">
        <v>319</v>
      </c>
      <c r="D117" s="12">
        <v>2000</v>
      </c>
      <c r="E117" s="15">
        <v>2000</v>
      </c>
      <c r="F117" s="43" t="s">
        <v>19</v>
      </c>
      <c r="G117" s="44" t="s">
        <v>320</v>
      </c>
      <c r="H117" s="12">
        <f t="shared" si="18"/>
        <v>2000</v>
      </c>
      <c r="I117" s="44" t="str">
        <f t="shared" si="19"/>
        <v xml:space="preserve">ร้าน ดีไซน์ แอนด์ ดีเวลลอปเม้น </v>
      </c>
      <c r="J117" s="12">
        <f t="shared" si="19"/>
        <v>2000</v>
      </c>
      <c r="K117" s="45" t="s">
        <v>21</v>
      </c>
      <c r="L117" s="49" t="s">
        <v>321</v>
      </c>
      <c r="M117" s="46">
        <v>45905</v>
      </c>
      <c r="N117" s="51"/>
      <c r="O117" s="51"/>
      <c r="P117" s="51"/>
      <c r="Q117" s="51"/>
    </row>
    <row r="118" spans="1:17" ht="84">
      <c r="A118" s="48">
        <v>112</v>
      </c>
      <c r="B118" s="41" t="s">
        <v>17</v>
      </c>
      <c r="C118" s="22" t="s">
        <v>322</v>
      </c>
      <c r="D118" s="12">
        <v>501</v>
      </c>
      <c r="E118" s="15">
        <v>501</v>
      </c>
      <c r="F118" s="43" t="s">
        <v>19</v>
      </c>
      <c r="G118" s="44" t="s">
        <v>94</v>
      </c>
      <c r="H118" s="12">
        <f t="shared" si="18"/>
        <v>501</v>
      </c>
      <c r="I118" s="44" t="str">
        <f t="shared" si="19"/>
        <v xml:space="preserve">ห้างหุ้นส่วนจำกัด ลิขิตศิลป์ </v>
      </c>
      <c r="J118" s="12">
        <f t="shared" si="19"/>
        <v>501</v>
      </c>
      <c r="K118" s="45" t="s">
        <v>21</v>
      </c>
      <c r="L118" s="49" t="s">
        <v>323</v>
      </c>
      <c r="M118" s="46">
        <v>45905</v>
      </c>
      <c r="N118" s="51"/>
      <c r="O118" s="51"/>
      <c r="P118" s="51"/>
      <c r="Q118" s="51"/>
    </row>
    <row r="119" spans="1:17" ht="84">
      <c r="A119" s="40">
        <v>113</v>
      </c>
      <c r="B119" s="41" t="s">
        <v>17</v>
      </c>
      <c r="C119" s="22" t="s">
        <v>324</v>
      </c>
      <c r="D119" s="12">
        <v>9000</v>
      </c>
      <c r="E119" s="15">
        <v>9000</v>
      </c>
      <c r="F119" s="43" t="s">
        <v>19</v>
      </c>
      <c r="G119" s="44" t="s">
        <v>325</v>
      </c>
      <c r="H119" s="12">
        <f t="shared" si="18"/>
        <v>9000</v>
      </c>
      <c r="I119" s="44" t="str">
        <f t="shared" si="19"/>
        <v xml:space="preserve">โอ๋โปสเตอร์ </v>
      </c>
      <c r="J119" s="12">
        <f t="shared" si="19"/>
        <v>9000</v>
      </c>
      <c r="K119" s="45" t="s">
        <v>21</v>
      </c>
      <c r="L119" s="49" t="s">
        <v>326</v>
      </c>
      <c r="M119" s="46">
        <v>45905</v>
      </c>
      <c r="N119" s="51"/>
      <c r="O119" s="51"/>
      <c r="P119" s="51"/>
      <c r="Q119" s="51"/>
    </row>
    <row r="120" spans="1:17" ht="84">
      <c r="A120" s="48">
        <v>114</v>
      </c>
      <c r="B120" s="41" t="s">
        <v>17</v>
      </c>
      <c r="C120" s="22" t="s">
        <v>327</v>
      </c>
      <c r="D120" s="15">
        <v>9900</v>
      </c>
      <c r="E120" s="15">
        <v>9900</v>
      </c>
      <c r="F120" s="43" t="s">
        <v>19</v>
      </c>
      <c r="G120" s="44" t="s">
        <v>328</v>
      </c>
      <c r="H120" s="12">
        <f t="shared" si="18"/>
        <v>9900</v>
      </c>
      <c r="I120" s="44" t="str">
        <f t="shared" si="19"/>
        <v xml:space="preserve">ร้าน ณฐพรการพิมพ์ </v>
      </c>
      <c r="J120" s="12">
        <f t="shared" si="19"/>
        <v>9900</v>
      </c>
      <c r="K120" s="45" t="s">
        <v>21</v>
      </c>
      <c r="L120" s="49" t="s">
        <v>329</v>
      </c>
      <c r="M120" s="46">
        <v>45905</v>
      </c>
      <c r="N120" s="51"/>
      <c r="O120" s="51"/>
      <c r="P120" s="51"/>
      <c r="Q120" s="51"/>
    </row>
    <row r="121" spans="1:17" ht="84">
      <c r="A121" s="40">
        <v>115</v>
      </c>
      <c r="B121" s="41" t="s">
        <v>17</v>
      </c>
      <c r="C121" s="22" t="s">
        <v>330</v>
      </c>
      <c r="D121" s="15">
        <v>12600</v>
      </c>
      <c r="E121" s="15">
        <v>12600</v>
      </c>
      <c r="F121" s="43" t="s">
        <v>19</v>
      </c>
      <c r="G121" s="44" t="s">
        <v>252</v>
      </c>
      <c r="H121" s="12">
        <f t="shared" si="18"/>
        <v>12600</v>
      </c>
      <c r="I121" s="44" t="str">
        <f t="shared" si="19"/>
        <v xml:space="preserve">ร้านดอกไม้เกศวรางค์ </v>
      </c>
      <c r="J121" s="12">
        <f t="shared" si="19"/>
        <v>12600</v>
      </c>
      <c r="K121" s="45" t="s">
        <v>21</v>
      </c>
      <c r="L121" s="49" t="s">
        <v>331</v>
      </c>
      <c r="M121" s="46">
        <v>45905</v>
      </c>
      <c r="N121" s="51"/>
      <c r="O121" s="51"/>
      <c r="P121" s="51"/>
      <c r="Q121" s="51"/>
    </row>
    <row r="122" spans="1:17" ht="84">
      <c r="A122" s="48">
        <v>116</v>
      </c>
      <c r="B122" s="41" t="s">
        <v>17</v>
      </c>
      <c r="C122" s="59" t="s">
        <v>332</v>
      </c>
      <c r="D122" s="17">
        <v>89880</v>
      </c>
      <c r="E122" s="17">
        <v>89880</v>
      </c>
      <c r="F122" s="55" t="s">
        <v>19</v>
      </c>
      <c r="G122" s="64" t="s">
        <v>333</v>
      </c>
      <c r="H122" s="17">
        <v>71880</v>
      </c>
      <c r="I122" s="64" t="s">
        <v>333</v>
      </c>
      <c r="J122" s="17">
        <v>71880</v>
      </c>
      <c r="K122" s="45" t="s">
        <v>21</v>
      </c>
      <c r="L122" s="48" t="s">
        <v>334</v>
      </c>
      <c r="M122" s="46">
        <v>45905</v>
      </c>
      <c r="N122" s="51"/>
      <c r="O122" s="51"/>
      <c r="P122" s="51"/>
      <c r="Q122" s="51"/>
    </row>
    <row r="123" spans="1:17" ht="84">
      <c r="A123" s="40">
        <v>117</v>
      </c>
      <c r="B123" s="41" t="s">
        <v>23</v>
      </c>
      <c r="C123" s="44" t="s">
        <v>335</v>
      </c>
      <c r="D123" s="3">
        <v>1000</v>
      </c>
      <c r="E123" s="3">
        <f>D123</f>
        <v>1000</v>
      </c>
      <c r="F123" s="41" t="s">
        <v>19</v>
      </c>
      <c r="G123" s="44" t="s">
        <v>336</v>
      </c>
      <c r="H123" s="3">
        <v>1000</v>
      </c>
      <c r="I123" s="44" t="str">
        <f>G123</f>
        <v>บริษัท เซรามิค เอส.ที.ซี จำกัด จำกัด</v>
      </c>
      <c r="J123" s="3">
        <v>1000</v>
      </c>
      <c r="K123" s="45" t="s">
        <v>21</v>
      </c>
      <c r="L123" s="49" t="s">
        <v>337</v>
      </c>
      <c r="M123" s="50">
        <v>45905</v>
      </c>
      <c r="N123" s="51"/>
      <c r="O123" s="51"/>
      <c r="P123" s="51"/>
      <c r="Q123" s="51"/>
    </row>
    <row r="124" spans="1:17" ht="84">
      <c r="A124" s="48">
        <v>118</v>
      </c>
      <c r="B124" s="41" t="s">
        <v>23</v>
      </c>
      <c r="C124" s="44" t="s">
        <v>338</v>
      </c>
      <c r="D124" s="3">
        <v>27000</v>
      </c>
      <c r="E124" s="3">
        <f>D124</f>
        <v>27000</v>
      </c>
      <c r="F124" s="41" t="s">
        <v>19</v>
      </c>
      <c r="G124" s="44" t="s">
        <v>339</v>
      </c>
      <c r="H124" s="3">
        <v>27000</v>
      </c>
      <c r="I124" s="44" t="s">
        <v>339</v>
      </c>
      <c r="J124" s="3">
        <v>27000</v>
      </c>
      <c r="K124" s="45" t="s">
        <v>21</v>
      </c>
      <c r="L124" s="49" t="s">
        <v>340</v>
      </c>
      <c r="M124" s="50">
        <v>45905</v>
      </c>
      <c r="N124" s="51"/>
      <c r="O124" s="51"/>
      <c r="P124" s="51"/>
      <c r="Q124" s="51"/>
    </row>
    <row r="125" spans="1:17" ht="84">
      <c r="A125" s="40">
        <v>119</v>
      </c>
      <c r="B125" s="41" t="s">
        <v>23</v>
      </c>
      <c r="C125" s="44" t="s">
        <v>341</v>
      </c>
      <c r="D125" s="3">
        <v>4500</v>
      </c>
      <c r="E125" s="3">
        <f>D125</f>
        <v>4500</v>
      </c>
      <c r="F125" s="41" t="s">
        <v>19</v>
      </c>
      <c r="G125" s="44" t="s">
        <v>342</v>
      </c>
      <c r="H125" s="3">
        <v>4500</v>
      </c>
      <c r="I125" s="44" t="str">
        <f>G125</f>
        <v>ห้างหุ้นส่วนจำกัด ไอแอมคอมพิวเตอร์  จำกัด</v>
      </c>
      <c r="J125" s="3">
        <v>4500</v>
      </c>
      <c r="K125" s="45" t="s">
        <v>21</v>
      </c>
      <c r="L125" s="49" t="s">
        <v>343</v>
      </c>
      <c r="M125" s="50">
        <v>45905</v>
      </c>
      <c r="N125" s="51"/>
      <c r="O125" s="51"/>
      <c r="P125" s="51"/>
      <c r="Q125" s="51"/>
    </row>
    <row r="126" spans="1:17" ht="84">
      <c r="A126" s="48">
        <v>120</v>
      </c>
      <c r="B126" s="41" t="s">
        <v>23</v>
      </c>
      <c r="C126" s="44" t="s">
        <v>344</v>
      </c>
      <c r="D126" s="3">
        <v>15000</v>
      </c>
      <c r="E126" s="3">
        <f>D126</f>
        <v>15000</v>
      </c>
      <c r="F126" s="41" t="s">
        <v>19</v>
      </c>
      <c r="G126" s="44" t="s">
        <v>345</v>
      </c>
      <c r="H126" s="3">
        <v>15000</v>
      </c>
      <c r="I126" s="44" t="s">
        <v>345</v>
      </c>
      <c r="J126" s="3">
        <v>15000</v>
      </c>
      <c r="K126" s="45" t="s">
        <v>21</v>
      </c>
      <c r="L126" s="49" t="s">
        <v>346</v>
      </c>
      <c r="M126" s="50">
        <v>45905</v>
      </c>
      <c r="N126" s="51"/>
      <c r="O126" s="51"/>
      <c r="P126" s="51"/>
      <c r="Q126" s="51"/>
    </row>
    <row r="127" spans="1:17" ht="84">
      <c r="A127" s="40">
        <v>121</v>
      </c>
      <c r="B127" s="41" t="s">
        <v>48</v>
      </c>
      <c r="C127" s="52" t="s">
        <v>347</v>
      </c>
      <c r="D127" s="16">
        <v>4864</v>
      </c>
      <c r="E127" s="16">
        <v>4864</v>
      </c>
      <c r="F127" s="55" t="s">
        <v>19</v>
      </c>
      <c r="G127" s="54" t="s">
        <v>348</v>
      </c>
      <c r="H127" s="16">
        <v>4864</v>
      </c>
      <c r="I127" s="54" t="s">
        <v>348</v>
      </c>
      <c r="J127" s="16">
        <v>4864</v>
      </c>
      <c r="K127" s="45" t="s">
        <v>21</v>
      </c>
      <c r="L127" s="55" t="s">
        <v>349</v>
      </c>
      <c r="M127" s="56">
        <v>45905</v>
      </c>
      <c r="N127" s="51"/>
      <c r="O127" s="51"/>
      <c r="P127" s="51"/>
      <c r="Q127" s="51"/>
    </row>
    <row r="128" spans="1:17" ht="84">
      <c r="A128" s="48">
        <v>122</v>
      </c>
      <c r="B128" s="41" t="s">
        <v>48</v>
      </c>
      <c r="C128" s="52" t="s">
        <v>350</v>
      </c>
      <c r="D128" s="16">
        <v>7500</v>
      </c>
      <c r="E128" s="16">
        <v>7500</v>
      </c>
      <c r="F128" s="55" t="s">
        <v>19</v>
      </c>
      <c r="G128" s="52" t="s">
        <v>351</v>
      </c>
      <c r="H128" s="16">
        <v>7500</v>
      </c>
      <c r="I128" s="52" t="s">
        <v>351</v>
      </c>
      <c r="J128" s="16">
        <v>7500</v>
      </c>
      <c r="K128" s="45" t="s">
        <v>21</v>
      </c>
      <c r="L128" s="55" t="s">
        <v>352</v>
      </c>
      <c r="M128" s="56">
        <v>45905</v>
      </c>
      <c r="N128" s="51"/>
      <c r="O128" s="51"/>
      <c r="P128" s="51"/>
      <c r="Q128" s="51"/>
    </row>
    <row r="129" spans="1:17" ht="84">
      <c r="A129" s="40">
        <v>123</v>
      </c>
      <c r="B129" s="41" t="s">
        <v>52</v>
      </c>
      <c r="C129" s="44" t="s">
        <v>353</v>
      </c>
      <c r="D129" s="3">
        <v>1250</v>
      </c>
      <c r="E129" s="3">
        <v>1250</v>
      </c>
      <c r="F129" s="67" t="s">
        <v>19</v>
      </c>
      <c r="G129" s="44" t="s">
        <v>126</v>
      </c>
      <c r="H129" s="3">
        <v>1250</v>
      </c>
      <c r="I129" s="44" t="s">
        <v>126</v>
      </c>
      <c r="J129" s="3">
        <v>1250</v>
      </c>
      <c r="K129" s="45" t="s">
        <v>21</v>
      </c>
      <c r="L129" s="48" t="s">
        <v>354</v>
      </c>
      <c r="M129" s="7">
        <v>45905</v>
      </c>
      <c r="N129" s="51"/>
      <c r="O129" s="51"/>
      <c r="P129" s="51"/>
      <c r="Q129" s="51"/>
    </row>
    <row r="130" spans="1:17" ht="84">
      <c r="A130" s="48">
        <v>124</v>
      </c>
      <c r="B130" s="41" t="s">
        <v>52</v>
      </c>
      <c r="C130" s="54" t="s">
        <v>355</v>
      </c>
      <c r="D130" s="4">
        <v>2850</v>
      </c>
      <c r="E130" s="4">
        <v>2850</v>
      </c>
      <c r="F130" s="43" t="s">
        <v>19</v>
      </c>
      <c r="G130" s="54" t="s">
        <v>356</v>
      </c>
      <c r="H130" s="4">
        <v>2850</v>
      </c>
      <c r="I130" s="54" t="s">
        <v>356</v>
      </c>
      <c r="J130" s="4">
        <v>2850</v>
      </c>
      <c r="K130" s="45" t="s">
        <v>21</v>
      </c>
      <c r="L130" s="53" t="s">
        <v>357</v>
      </c>
      <c r="M130" s="6">
        <v>45905</v>
      </c>
      <c r="N130" s="51"/>
      <c r="O130" s="51"/>
      <c r="P130" s="51"/>
      <c r="Q130" s="51"/>
    </row>
    <row r="131" spans="1:17" ht="84">
      <c r="A131" s="40">
        <v>125</v>
      </c>
      <c r="B131" s="41" t="s">
        <v>52</v>
      </c>
      <c r="C131" s="54" t="s">
        <v>358</v>
      </c>
      <c r="D131" s="4">
        <v>22000</v>
      </c>
      <c r="E131" s="4">
        <v>22000</v>
      </c>
      <c r="F131" s="43" t="s">
        <v>19</v>
      </c>
      <c r="G131" s="54" t="s">
        <v>359</v>
      </c>
      <c r="H131" s="4">
        <v>22000</v>
      </c>
      <c r="I131" s="54" t="s">
        <v>359</v>
      </c>
      <c r="J131" s="4">
        <v>22000</v>
      </c>
      <c r="K131" s="45" t="s">
        <v>21</v>
      </c>
      <c r="L131" s="53" t="s">
        <v>360</v>
      </c>
      <c r="M131" s="6">
        <v>45905</v>
      </c>
      <c r="N131" s="51"/>
      <c r="O131" s="51"/>
      <c r="P131" s="51"/>
      <c r="Q131" s="51"/>
    </row>
    <row r="132" spans="1:17" ht="84">
      <c r="A132" s="48">
        <v>126</v>
      </c>
      <c r="B132" s="41" t="s">
        <v>52</v>
      </c>
      <c r="C132" s="54" t="s">
        <v>358</v>
      </c>
      <c r="D132" s="4">
        <v>50000</v>
      </c>
      <c r="E132" s="4">
        <v>50000</v>
      </c>
      <c r="F132" s="43" t="s">
        <v>19</v>
      </c>
      <c r="G132" s="54" t="s">
        <v>356</v>
      </c>
      <c r="H132" s="4">
        <v>50000</v>
      </c>
      <c r="I132" s="54" t="s">
        <v>356</v>
      </c>
      <c r="J132" s="4">
        <v>50000</v>
      </c>
      <c r="K132" s="45" t="s">
        <v>21</v>
      </c>
      <c r="L132" s="53" t="s">
        <v>361</v>
      </c>
      <c r="M132" s="6">
        <v>45905</v>
      </c>
      <c r="N132" s="51"/>
      <c r="O132" s="51"/>
      <c r="P132" s="51"/>
      <c r="Q132" s="51"/>
    </row>
    <row r="133" spans="1:17" ht="84">
      <c r="A133" s="40">
        <v>127</v>
      </c>
      <c r="B133" s="41" t="s">
        <v>52</v>
      </c>
      <c r="C133" s="54" t="s">
        <v>362</v>
      </c>
      <c r="D133" s="4">
        <v>14888</v>
      </c>
      <c r="E133" s="4">
        <v>14888</v>
      </c>
      <c r="F133" s="43" t="s">
        <v>19</v>
      </c>
      <c r="G133" s="54" t="s">
        <v>363</v>
      </c>
      <c r="H133" s="4">
        <v>14888</v>
      </c>
      <c r="I133" s="54" t="s">
        <v>364</v>
      </c>
      <c r="J133" s="4">
        <v>14888</v>
      </c>
      <c r="K133" s="45" t="s">
        <v>21</v>
      </c>
      <c r="L133" s="53" t="s">
        <v>365</v>
      </c>
      <c r="M133" s="6">
        <v>45905</v>
      </c>
      <c r="N133" s="51"/>
      <c r="O133" s="51"/>
      <c r="P133" s="51"/>
      <c r="Q133" s="51"/>
    </row>
    <row r="134" spans="1:17" ht="84">
      <c r="A134" s="48">
        <v>128</v>
      </c>
      <c r="B134" s="41" t="s">
        <v>56</v>
      </c>
      <c r="C134" s="52" t="s">
        <v>366</v>
      </c>
      <c r="D134" s="16">
        <v>1914</v>
      </c>
      <c r="E134" s="16">
        <f t="shared" ref="E134:E146" si="20">D134</f>
        <v>1914</v>
      </c>
      <c r="F134" s="55" t="s">
        <v>19</v>
      </c>
      <c r="G134" s="52" t="s">
        <v>197</v>
      </c>
      <c r="H134" s="11">
        <f t="shared" ref="H134:H146" si="21">E134</f>
        <v>1914</v>
      </c>
      <c r="I134" s="52" t="str">
        <f t="shared" ref="I134:J147" si="22">G134</f>
        <v>บริษัท วิทวัสการค้า จำกัด</v>
      </c>
      <c r="J134" s="11">
        <f t="shared" si="22"/>
        <v>1914</v>
      </c>
      <c r="K134" s="45" t="s">
        <v>21</v>
      </c>
      <c r="L134" s="53" t="s">
        <v>367</v>
      </c>
      <c r="M134" s="56">
        <v>45905</v>
      </c>
      <c r="N134" s="51"/>
      <c r="O134" s="51"/>
      <c r="P134" s="51"/>
      <c r="Q134" s="51"/>
    </row>
    <row r="135" spans="1:17" ht="84">
      <c r="A135" s="40">
        <v>129</v>
      </c>
      <c r="B135" s="41" t="s">
        <v>56</v>
      </c>
      <c r="C135" s="52" t="s">
        <v>60</v>
      </c>
      <c r="D135" s="16">
        <v>2300</v>
      </c>
      <c r="E135" s="16">
        <f t="shared" si="20"/>
        <v>2300</v>
      </c>
      <c r="F135" s="55" t="s">
        <v>19</v>
      </c>
      <c r="G135" s="52" t="s">
        <v>368</v>
      </c>
      <c r="H135" s="11">
        <f t="shared" si="21"/>
        <v>2300</v>
      </c>
      <c r="I135" s="52" t="str">
        <f t="shared" si="22"/>
        <v>บริษัท ซะปะดีไซน์ จำกัด</v>
      </c>
      <c r="J135" s="11">
        <f t="shared" si="22"/>
        <v>2300</v>
      </c>
      <c r="K135" s="45" t="s">
        <v>21</v>
      </c>
      <c r="L135" s="53" t="s">
        <v>369</v>
      </c>
      <c r="M135" s="56">
        <v>45905</v>
      </c>
      <c r="N135" s="51"/>
      <c r="O135" s="51"/>
      <c r="P135" s="51"/>
      <c r="Q135" s="51"/>
    </row>
    <row r="136" spans="1:17" ht="84">
      <c r="A136" s="48">
        <v>130</v>
      </c>
      <c r="B136" s="41" t="s">
        <v>56</v>
      </c>
      <c r="C136" s="52" t="s">
        <v>370</v>
      </c>
      <c r="D136" s="16">
        <v>5472.72</v>
      </c>
      <c r="E136" s="16">
        <f t="shared" si="20"/>
        <v>5472.72</v>
      </c>
      <c r="F136" s="55" t="s">
        <v>19</v>
      </c>
      <c r="G136" s="52" t="s">
        <v>371</v>
      </c>
      <c r="H136" s="11">
        <f t="shared" si="21"/>
        <v>5472.72</v>
      </c>
      <c r="I136" s="52" t="str">
        <f t="shared" si="22"/>
        <v>บริษัท บุญยะการพิมพ์ จำกัด (สำนักงานใหญ่)</v>
      </c>
      <c r="J136" s="11">
        <f t="shared" si="22"/>
        <v>5472.72</v>
      </c>
      <c r="K136" s="45" t="s">
        <v>21</v>
      </c>
      <c r="L136" s="53" t="s">
        <v>372</v>
      </c>
      <c r="M136" s="56">
        <v>45905</v>
      </c>
      <c r="N136" s="51"/>
      <c r="O136" s="51"/>
      <c r="P136" s="51"/>
      <c r="Q136" s="51"/>
    </row>
    <row r="137" spans="1:17" ht="84">
      <c r="A137" s="40">
        <v>131</v>
      </c>
      <c r="B137" s="41" t="s">
        <v>56</v>
      </c>
      <c r="C137" s="52" t="s">
        <v>373</v>
      </c>
      <c r="D137" s="16">
        <v>10165</v>
      </c>
      <c r="E137" s="16">
        <f t="shared" si="20"/>
        <v>10165</v>
      </c>
      <c r="F137" s="55" t="s">
        <v>19</v>
      </c>
      <c r="G137" s="52" t="s">
        <v>374</v>
      </c>
      <c r="H137" s="11">
        <f t="shared" si="21"/>
        <v>10165</v>
      </c>
      <c r="I137" s="52" t="str">
        <f t="shared" si="22"/>
        <v>บริษัท เชียงแสง (เชียงราย) จำกัด</v>
      </c>
      <c r="J137" s="11">
        <f t="shared" si="22"/>
        <v>10165</v>
      </c>
      <c r="K137" s="45" t="s">
        <v>21</v>
      </c>
      <c r="L137" s="53" t="s">
        <v>375</v>
      </c>
      <c r="M137" s="56">
        <v>45905</v>
      </c>
      <c r="N137" s="51"/>
      <c r="O137" s="51"/>
      <c r="P137" s="51"/>
      <c r="Q137" s="51"/>
    </row>
    <row r="138" spans="1:17" ht="84">
      <c r="A138" s="48">
        <v>132</v>
      </c>
      <c r="B138" s="41" t="s">
        <v>56</v>
      </c>
      <c r="C138" s="52" t="s">
        <v>376</v>
      </c>
      <c r="D138" s="16">
        <v>4512.1000000000004</v>
      </c>
      <c r="E138" s="16">
        <f t="shared" si="20"/>
        <v>4512.1000000000004</v>
      </c>
      <c r="F138" s="55" t="s">
        <v>19</v>
      </c>
      <c r="G138" s="52" t="s">
        <v>377</v>
      </c>
      <c r="H138" s="11">
        <f t="shared" si="21"/>
        <v>4512.1000000000004</v>
      </c>
      <c r="I138" s="52" t="str">
        <f t="shared" si="22"/>
        <v>บริษัท โตโยต้าเชียงราย จำกัด</v>
      </c>
      <c r="J138" s="11">
        <f t="shared" si="22"/>
        <v>4512.1000000000004</v>
      </c>
      <c r="K138" s="45" t="s">
        <v>21</v>
      </c>
      <c r="L138" s="53" t="s">
        <v>378</v>
      </c>
      <c r="M138" s="56">
        <v>45905</v>
      </c>
      <c r="N138" s="51"/>
      <c r="O138" s="51"/>
      <c r="P138" s="51"/>
      <c r="Q138" s="51"/>
    </row>
    <row r="139" spans="1:17" ht="84">
      <c r="A139" s="40">
        <v>133</v>
      </c>
      <c r="B139" s="41" t="s">
        <v>56</v>
      </c>
      <c r="C139" s="52" t="s">
        <v>379</v>
      </c>
      <c r="D139" s="16">
        <v>3700</v>
      </c>
      <c r="E139" s="16">
        <f t="shared" si="20"/>
        <v>3700</v>
      </c>
      <c r="F139" s="55" t="s">
        <v>19</v>
      </c>
      <c r="G139" s="52" t="s">
        <v>380</v>
      </c>
      <c r="H139" s="11">
        <f t="shared" si="21"/>
        <v>3700</v>
      </c>
      <c r="I139" s="52" t="str">
        <f t="shared" si="22"/>
        <v>นายวสันต์   ปงกันทา</v>
      </c>
      <c r="J139" s="11">
        <f t="shared" si="22"/>
        <v>3700</v>
      </c>
      <c r="K139" s="45" t="s">
        <v>21</v>
      </c>
      <c r="L139" s="53" t="s">
        <v>381</v>
      </c>
      <c r="M139" s="56">
        <v>45905</v>
      </c>
      <c r="N139" s="51"/>
      <c r="O139" s="51"/>
      <c r="P139" s="51"/>
      <c r="Q139" s="51"/>
    </row>
    <row r="140" spans="1:17" ht="84">
      <c r="A140" s="48">
        <v>134</v>
      </c>
      <c r="B140" s="41" t="s">
        <v>74</v>
      </c>
      <c r="C140" s="57" t="s">
        <v>382</v>
      </c>
      <c r="D140" s="9">
        <v>9266</v>
      </c>
      <c r="E140" s="10">
        <f t="shared" si="20"/>
        <v>9266</v>
      </c>
      <c r="F140" s="53" t="s">
        <v>19</v>
      </c>
      <c r="G140" s="58" t="s">
        <v>383</v>
      </c>
      <c r="H140" s="10">
        <f t="shared" si="21"/>
        <v>9266</v>
      </c>
      <c r="I140" s="57" t="str">
        <f t="shared" si="22"/>
        <v xml:space="preserve">ร้านบ้านคุรุภัณฑ์ </v>
      </c>
      <c r="J140" s="10">
        <f t="shared" si="22"/>
        <v>9266</v>
      </c>
      <c r="K140" s="45" t="s">
        <v>21</v>
      </c>
      <c r="L140" s="53" t="s">
        <v>384</v>
      </c>
      <c r="M140" s="56">
        <v>45905</v>
      </c>
    </row>
    <row r="141" spans="1:17" ht="84">
      <c r="A141" s="40">
        <v>135</v>
      </c>
      <c r="B141" s="41" t="s">
        <v>74</v>
      </c>
      <c r="C141" s="57" t="s">
        <v>385</v>
      </c>
      <c r="D141" s="9">
        <v>69999</v>
      </c>
      <c r="E141" s="10">
        <f t="shared" si="20"/>
        <v>69999</v>
      </c>
      <c r="F141" s="53" t="s">
        <v>19</v>
      </c>
      <c r="G141" s="58" t="s">
        <v>386</v>
      </c>
      <c r="H141" s="10">
        <f t="shared" si="21"/>
        <v>69999</v>
      </c>
      <c r="I141" s="57" t="s">
        <v>386</v>
      </c>
      <c r="J141" s="10">
        <f t="shared" si="22"/>
        <v>69999</v>
      </c>
      <c r="K141" s="45" t="s">
        <v>21</v>
      </c>
      <c r="L141" s="53" t="s">
        <v>387</v>
      </c>
      <c r="M141" s="56">
        <v>45905</v>
      </c>
    </row>
    <row r="142" spans="1:17" ht="84">
      <c r="A142" s="48">
        <v>136</v>
      </c>
      <c r="B142" s="41" t="s">
        <v>74</v>
      </c>
      <c r="C142" s="57" t="s">
        <v>388</v>
      </c>
      <c r="D142" s="9">
        <v>1895</v>
      </c>
      <c r="E142" s="10">
        <f t="shared" si="20"/>
        <v>1895</v>
      </c>
      <c r="F142" s="53" t="s">
        <v>19</v>
      </c>
      <c r="G142" s="58" t="s">
        <v>389</v>
      </c>
      <c r="H142" s="10">
        <f t="shared" si="21"/>
        <v>1895</v>
      </c>
      <c r="I142" s="57" t="str">
        <f t="shared" ref="I142:I147" si="23">G142</f>
        <v xml:space="preserve">ร้านสิริ </v>
      </c>
      <c r="J142" s="10">
        <f t="shared" si="22"/>
        <v>1895</v>
      </c>
      <c r="K142" s="45" t="s">
        <v>21</v>
      </c>
      <c r="L142" s="53" t="s">
        <v>390</v>
      </c>
      <c r="M142" s="56">
        <v>45905</v>
      </c>
    </row>
    <row r="143" spans="1:17" ht="84">
      <c r="A143" s="40">
        <v>137</v>
      </c>
      <c r="B143" s="41" t="s">
        <v>74</v>
      </c>
      <c r="C143" s="57" t="s">
        <v>199</v>
      </c>
      <c r="D143" s="9">
        <v>1840</v>
      </c>
      <c r="E143" s="10">
        <f t="shared" si="20"/>
        <v>1840</v>
      </c>
      <c r="F143" s="53" t="s">
        <v>19</v>
      </c>
      <c r="G143" s="58" t="s">
        <v>391</v>
      </c>
      <c r="H143" s="10">
        <f t="shared" si="21"/>
        <v>1840</v>
      </c>
      <c r="I143" s="57" t="str">
        <f t="shared" si="23"/>
        <v xml:space="preserve">ห้างหุ้นส่วนจำกัด  ที.เอ.เคมีคอล </v>
      </c>
      <c r="J143" s="10">
        <f t="shared" si="22"/>
        <v>1840</v>
      </c>
      <c r="K143" s="45" t="s">
        <v>21</v>
      </c>
      <c r="L143" s="53" t="s">
        <v>392</v>
      </c>
      <c r="M143" s="56">
        <v>45905</v>
      </c>
    </row>
    <row r="144" spans="1:17" ht="84">
      <c r="A144" s="48">
        <v>138</v>
      </c>
      <c r="B144" s="41" t="s">
        <v>74</v>
      </c>
      <c r="C144" s="57" t="s">
        <v>393</v>
      </c>
      <c r="D144" s="9">
        <v>6180</v>
      </c>
      <c r="E144" s="10">
        <f t="shared" si="20"/>
        <v>6180</v>
      </c>
      <c r="F144" s="53" t="s">
        <v>19</v>
      </c>
      <c r="G144" s="58" t="s">
        <v>391</v>
      </c>
      <c r="H144" s="10">
        <f t="shared" si="21"/>
        <v>6180</v>
      </c>
      <c r="I144" s="57" t="str">
        <f t="shared" si="23"/>
        <v xml:space="preserve">ห้างหุ้นส่วนจำกัด  ที.เอ.เคมีคอล </v>
      </c>
      <c r="J144" s="10">
        <f t="shared" si="22"/>
        <v>6180</v>
      </c>
      <c r="K144" s="45" t="s">
        <v>21</v>
      </c>
      <c r="L144" s="53" t="s">
        <v>394</v>
      </c>
      <c r="M144" s="56">
        <v>45905</v>
      </c>
    </row>
    <row r="145" spans="1:17" ht="84">
      <c r="A145" s="40">
        <v>139</v>
      </c>
      <c r="B145" s="41" t="s">
        <v>74</v>
      </c>
      <c r="C145" s="57" t="s">
        <v>141</v>
      </c>
      <c r="D145" s="9">
        <v>5000</v>
      </c>
      <c r="E145" s="10">
        <f t="shared" si="20"/>
        <v>5000</v>
      </c>
      <c r="F145" s="53" t="s">
        <v>19</v>
      </c>
      <c r="G145" s="58" t="s">
        <v>142</v>
      </c>
      <c r="H145" s="10">
        <f t="shared" si="21"/>
        <v>5000</v>
      </c>
      <c r="I145" s="57" t="str">
        <f t="shared" si="23"/>
        <v xml:space="preserve">ร้าน 72 ห้อง วิศวกรรม </v>
      </c>
      <c r="J145" s="10">
        <f t="shared" si="22"/>
        <v>5000</v>
      </c>
      <c r="K145" s="45" t="s">
        <v>21</v>
      </c>
      <c r="L145" s="53" t="s">
        <v>395</v>
      </c>
      <c r="M145" s="56">
        <v>45905</v>
      </c>
    </row>
    <row r="146" spans="1:17" ht="84">
      <c r="A146" s="48">
        <v>140</v>
      </c>
      <c r="B146" s="41" t="s">
        <v>74</v>
      </c>
      <c r="C146" s="58" t="s">
        <v>396</v>
      </c>
      <c r="D146" s="9">
        <v>4440</v>
      </c>
      <c r="E146" s="10">
        <f t="shared" si="20"/>
        <v>4440</v>
      </c>
      <c r="F146" s="53" t="s">
        <v>19</v>
      </c>
      <c r="G146" s="58" t="s">
        <v>397</v>
      </c>
      <c r="H146" s="10">
        <f t="shared" si="21"/>
        <v>4440</v>
      </c>
      <c r="I146" s="57" t="str">
        <f t="shared" si="23"/>
        <v>รศ.อัจฉรา  ดลวิทยาคุณ</v>
      </c>
      <c r="J146" s="10">
        <f t="shared" si="22"/>
        <v>4440</v>
      </c>
      <c r="K146" s="45" t="s">
        <v>21</v>
      </c>
      <c r="L146" s="61" t="s">
        <v>87</v>
      </c>
      <c r="M146" s="56">
        <v>45905</v>
      </c>
    </row>
    <row r="147" spans="1:17" ht="84">
      <c r="A147" s="40">
        <v>141</v>
      </c>
      <c r="B147" s="41" t="s">
        <v>17</v>
      </c>
      <c r="C147" s="24" t="s">
        <v>398</v>
      </c>
      <c r="D147" s="11">
        <v>1000</v>
      </c>
      <c r="E147" s="11">
        <v>1000</v>
      </c>
      <c r="F147" s="43" t="s">
        <v>19</v>
      </c>
      <c r="G147" s="52" t="s">
        <v>399</v>
      </c>
      <c r="H147" s="12">
        <f>D147</f>
        <v>1000</v>
      </c>
      <c r="I147" s="44" t="str">
        <f t="shared" si="23"/>
        <v>อ้อยดอกไม้สด</v>
      </c>
      <c r="J147" s="12">
        <f t="shared" si="22"/>
        <v>1000</v>
      </c>
      <c r="K147" s="45" t="s">
        <v>21</v>
      </c>
      <c r="L147" s="53" t="s">
        <v>400</v>
      </c>
      <c r="M147" s="46">
        <v>45905</v>
      </c>
      <c r="N147" s="51"/>
      <c r="O147" s="51"/>
      <c r="P147" s="51"/>
      <c r="Q147" s="51"/>
    </row>
    <row r="148" spans="1:17" ht="84">
      <c r="A148" s="48">
        <v>142</v>
      </c>
      <c r="B148" s="41" t="s">
        <v>52</v>
      </c>
      <c r="C148" s="69" t="s">
        <v>401</v>
      </c>
      <c r="D148" s="8">
        <v>229900</v>
      </c>
      <c r="E148" s="8">
        <v>229900</v>
      </c>
      <c r="F148" s="43" t="s">
        <v>19</v>
      </c>
      <c r="G148" s="70" t="s">
        <v>402</v>
      </c>
      <c r="H148" s="71" t="s">
        <v>403</v>
      </c>
      <c r="I148" s="72" t="s">
        <v>404</v>
      </c>
      <c r="J148" s="73">
        <v>229900</v>
      </c>
      <c r="K148" s="45" t="s">
        <v>21</v>
      </c>
      <c r="L148" s="67" t="s">
        <v>405</v>
      </c>
      <c r="M148" s="46">
        <v>45905</v>
      </c>
      <c r="N148" s="51"/>
      <c r="O148" s="51"/>
      <c r="P148" s="51"/>
      <c r="Q148" s="51"/>
    </row>
    <row r="149" spans="1:17" ht="84">
      <c r="A149" s="40">
        <v>143</v>
      </c>
      <c r="B149" s="41" t="s">
        <v>23</v>
      </c>
      <c r="C149" s="44" t="s">
        <v>406</v>
      </c>
      <c r="D149" s="3">
        <v>7500</v>
      </c>
      <c r="E149" s="3">
        <f t="shared" ref="E149:E155" si="24">D149</f>
        <v>7500</v>
      </c>
      <c r="F149" s="41" t="s">
        <v>19</v>
      </c>
      <c r="G149" s="44" t="s">
        <v>407</v>
      </c>
      <c r="H149" s="3">
        <v>7500</v>
      </c>
      <c r="I149" s="44" t="str">
        <f t="shared" ref="I149:I154" si="25">G149</f>
        <v>ห้างหุ้นส่วนจำกัด พิชัยซื้อวัสดุ</v>
      </c>
      <c r="J149" s="3">
        <v>7500</v>
      </c>
      <c r="K149" s="45" t="s">
        <v>21</v>
      </c>
      <c r="L149" s="49" t="s">
        <v>408</v>
      </c>
      <c r="M149" s="50">
        <v>45908</v>
      </c>
      <c r="N149" s="51"/>
      <c r="O149" s="51"/>
      <c r="P149" s="51"/>
      <c r="Q149" s="51"/>
    </row>
    <row r="150" spans="1:17" ht="84">
      <c r="A150" s="48">
        <v>144</v>
      </c>
      <c r="B150" s="41" t="s">
        <v>23</v>
      </c>
      <c r="C150" s="44" t="s">
        <v>409</v>
      </c>
      <c r="D150" s="3">
        <v>7000</v>
      </c>
      <c r="E150" s="3">
        <f t="shared" si="24"/>
        <v>7000</v>
      </c>
      <c r="F150" s="41" t="s">
        <v>19</v>
      </c>
      <c r="G150" s="44" t="s">
        <v>410</v>
      </c>
      <c r="H150" s="3">
        <v>7000</v>
      </c>
      <c r="I150" s="44" t="str">
        <f t="shared" si="25"/>
        <v>ร้านฝายน้อยแอร์</v>
      </c>
      <c r="J150" s="3">
        <v>7000</v>
      </c>
      <c r="K150" s="45" t="s">
        <v>21</v>
      </c>
      <c r="L150" s="49" t="s">
        <v>411</v>
      </c>
      <c r="M150" s="50">
        <v>45908</v>
      </c>
      <c r="N150" s="51"/>
      <c r="O150" s="51"/>
      <c r="P150" s="51"/>
      <c r="Q150" s="51"/>
    </row>
    <row r="151" spans="1:17" ht="84">
      <c r="A151" s="40">
        <v>145</v>
      </c>
      <c r="B151" s="41" t="s">
        <v>23</v>
      </c>
      <c r="C151" s="44" t="s">
        <v>412</v>
      </c>
      <c r="D151" s="3">
        <v>3640</v>
      </c>
      <c r="E151" s="3">
        <f t="shared" si="24"/>
        <v>3640</v>
      </c>
      <c r="F151" s="41" t="s">
        <v>19</v>
      </c>
      <c r="G151" s="44" t="s">
        <v>37</v>
      </c>
      <c r="H151" s="3">
        <v>3640</v>
      </c>
      <c r="I151" s="44" t="str">
        <f t="shared" si="25"/>
        <v>ร้านพีเอ็น ป้ายสวย ดีไซน์</v>
      </c>
      <c r="J151" s="3">
        <v>3640</v>
      </c>
      <c r="K151" s="45" t="s">
        <v>21</v>
      </c>
      <c r="L151" s="49" t="s">
        <v>413</v>
      </c>
      <c r="M151" s="50">
        <v>45908</v>
      </c>
      <c r="N151" s="51"/>
      <c r="O151" s="51"/>
      <c r="P151" s="51"/>
      <c r="Q151" s="51"/>
    </row>
    <row r="152" spans="1:17" ht="84">
      <c r="A152" s="48">
        <v>146</v>
      </c>
      <c r="B152" s="41" t="s">
        <v>23</v>
      </c>
      <c r="C152" s="44" t="s">
        <v>414</v>
      </c>
      <c r="D152" s="3">
        <v>16000</v>
      </c>
      <c r="E152" s="3">
        <f t="shared" si="24"/>
        <v>16000</v>
      </c>
      <c r="F152" s="41" t="s">
        <v>19</v>
      </c>
      <c r="G152" s="44" t="s">
        <v>339</v>
      </c>
      <c r="H152" s="3">
        <v>16000</v>
      </c>
      <c r="I152" s="44" t="str">
        <f t="shared" si="25"/>
        <v>ร้านบีเอส ดีไซน์</v>
      </c>
      <c r="J152" s="3">
        <v>16000</v>
      </c>
      <c r="K152" s="45" t="s">
        <v>21</v>
      </c>
      <c r="L152" s="49" t="s">
        <v>415</v>
      </c>
      <c r="M152" s="50">
        <v>45908</v>
      </c>
      <c r="N152" s="51"/>
      <c r="O152" s="51"/>
      <c r="P152" s="51"/>
      <c r="Q152" s="51"/>
    </row>
    <row r="153" spans="1:17" ht="84">
      <c r="A153" s="40">
        <v>147</v>
      </c>
      <c r="B153" s="41" t="s">
        <v>23</v>
      </c>
      <c r="C153" s="44" t="s">
        <v>416</v>
      </c>
      <c r="D153" s="3">
        <v>19500</v>
      </c>
      <c r="E153" s="3">
        <f t="shared" si="24"/>
        <v>19500</v>
      </c>
      <c r="F153" s="41" t="s">
        <v>19</v>
      </c>
      <c r="G153" s="44" t="s">
        <v>417</v>
      </c>
      <c r="H153" s="3">
        <v>19500</v>
      </c>
      <c r="I153" s="44" t="str">
        <f t="shared" si="25"/>
        <v>นางสาวรสสุนธ์  หาดนวน</v>
      </c>
      <c r="J153" s="3">
        <v>19500</v>
      </c>
      <c r="K153" s="45" t="s">
        <v>21</v>
      </c>
      <c r="L153" s="49" t="s">
        <v>418</v>
      </c>
      <c r="M153" s="50">
        <v>45908</v>
      </c>
      <c r="N153" s="51"/>
      <c r="O153" s="51"/>
      <c r="P153" s="51"/>
      <c r="Q153" s="51"/>
    </row>
    <row r="154" spans="1:17" ht="84">
      <c r="A154" s="48">
        <v>148</v>
      </c>
      <c r="B154" s="41" t="s">
        <v>23</v>
      </c>
      <c r="C154" s="44" t="s">
        <v>419</v>
      </c>
      <c r="D154" s="3">
        <v>17400</v>
      </c>
      <c r="E154" s="3">
        <f t="shared" si="24"/>
        <v>17400</v>
      </c>
      <c r="F154" s="41" t="s">
        <v>19</v>
      </c>
      <c r="G154" s="44" t="s">
        <v>420</v>
      </c>
      <c r="H154" s="3">
        <v>17400</v>
      </c>
      <c r="I154" s="44" t="str">
        <f t="shared" si="25"/>
        <v>ร้านลำปางสปอร์ท</v>
      </c>
      <c r="J154" s="3">
        <v>17400</v>
      </c>
      <c r="K154" s="45" t="s">
        <v>21</v>
      </c>
      <c r="L154" s="49" t="s">
        <v>421</v>
      </c>
      <c r="M154" s="50">
        <v>45908</v>
      </c>
      <c r="N154" s="51"/>
      <c r="O154" s="51"/>
      <c r="P154" s="51"/>
      <c r="Q154" s="51"/>
    </row>
    <row r="155" spans="1:17" ht="84">
      <c r="A155" s="40">
        <v>149</v>
      </c>
      <c r="B155" s="41" t="s">
        <v>23</v>
      </c>
      <c r="C155" s="44" t="s">
        <v>422</v>
      </c>
      <c r="D155" s="3">
        <v>34000</v>
      </c>
      <c r="E155" s="3">
        <f t="shared" si="24"/>
        <v>34000</v>
      </c>
      <c r="F155" s="41" t="s">
        <v>19</v>
      </c>
      <c r="G155" s="44" t="s">
        <v>423</v>
      </c>
      <c r="H155" s="3">
        <v>34000</v>
      </c>
      <c r="I155" s="44" t="s">
        <v>423</v>
      </c>
      <c r="J155" s="3">
        <v>34000</v>
      </c>
      <c r="K155" s="45" t="s">
        <v>21</v>
      </c>
      <c r="L155" s="49" t="s">
        <v>424</v>
      </c>
      <c r="M155" s="50">
        <v>45908</v>
      </c>
      <c r="N155" s="51"/>
      <c r="O155" s="51"/>
      <c r="P155" s="51"/>
      <c r="Q155" s="51"/>
    </row>
    <row r="156" spans="1:17" ht="84">
      <c r="A156" s="48">
        <v>150</v>
      </c>
      <c r="B156" s="41" t="s">
        <v>52</v>
      </c>
      <c r="C156" s="54" t="s">
        <v>358</v>
      </c>
      <c r="D156" s="4">
        <v>3300</v>
      </c>
      <c r="E156" s="4">
        <v>3300</v>
      </c>
      <c r="F156" s="43" t="s">
        <v>19</v>
      </c>
      <c r="G156" s="54" t="s">
        <v>425</v>
      </c>
      <c r="H156" s="4">
        <v>3300</v>
      </c>
      <c r="I156" s="54" t="s">
        <v>425</v>
      </c>
      <c r="J156" s="4">
        <v>3300</v>
      </c>
      <c r="K156" s="45" t="s">
        <v>21</v>
      </c>
      <c r="L156" s="53" t="s">
        <v>426</v>
      </c>
      <c r="M156" s="6">
        <v>45908</v>
      </c>
      <c r="N156" s="51"/>
      <c r="O156" s="51"/>
      <c r="P156" s="51"/>
      <c r="Q156" s="51"/>
    </row>
    <row r="157" spans="1:17" ht="84">
      <c r="A157" s="40">
        <v>151</v>
      </c>
      <c r="B157" s="41" t="s">
        <v>52</v>
      </c>
      <c r="C157" s="44" t="s">
        <v>60</v>
      </c>
      <c r="D157" s="3">
        <v>450</v>
      </c>
      <c r="E157" s="3">
        <v>450</v>
      </c>
      <c r="F157" s="67" t="s">
        <v>19</v>
      </c>
      <c r="G157" s="44" t="s">
        <v>126</v>
      </c>
      <c r="H157" s="3">
        <v>450</v>
      </c>
      <c r="I157" s="44" t="s">
        <v>126</v>
      </c>
      <c r="J157" s="3">
        <v>450</v>
      </c>
      <c r="K157" s="45" t="s">
        <v>21</v>
      </c>
      <c r="L157" s="48" t="s">
        <v>427</v>
      </c>
      <c r="M157" s="7">
        <v>45908</v>
      </c>
      <c r="N157" s="51"/>
      <c r="O157" s="51"/>
      <c r="P157" s="51"/>
      <c r="Q157" s="51"/>
    </row>
    <row r="158" spans="1:17" ht="84">
      <c r="A158" s="48">
        <v>152</v>
      </c>
      <c r="B158" s="41" t="s">
        <v>52</v>
      </c>
      <c r="C158" s="54" t="s">
        <v>358</v>
      </c>
      <c r="D158" s="4">
        <v>18950</v>
      </c>
      <c r="E158" s="4">
        <v>18950</v>
      </c>
      <c r="F158" s="43" t="s">
        <v>19</v>
      </c>
      <c r="G158" s="54" t="s">
        <v>356</v>
      </c>
      <c r="H158" s="4">
        <v>18950</v>
      </c>
      <c r="I158" s="54" t="s">
        <v>356</v>
      </c>
      <c r="J158" s="4">
        <v>18950</v>
      </c>
      <c r="K158" s="45" t="s">
        <v>21</v>
      </c>
      <c r="L158" s="53" t="s">
        <v>428</v>
      </c>
      <c r="M158" s="6">
        <v>45908</v>
      </c>
      <c r="N158" s="51"/>
      <c r="O158" s="51"/>
      <c r="P158" s="51"/>
      <c r="Q158" s="51"/>
    </row>
    <row r="159" spans="1:17" ht="84">
      <c r="A159" s="40">
        <v>153</v>
      </c>
      <c r="B159" s="41" t="s">
        <v>17</v>
      </c>
      <c r="C159" s="59" t="s">
        <v>429</v>
      </c>
      <c r="D159" s="17">
        <v>1400000</v>
      </c>
      <c r="E159" s="17">
        <v>1400000</v>
      </c>
      <c r="F159" s="55" t="s">
        <v>430</v>
      </c>
      <c r="G159" s="59" t="s">
        <v>431</v>
      </c>
      <c r="H159" s="18" t="s">
        <v>432</v>
      </c>
      <c r="I159" s="64" t="s">
        <v>433</v>
      </c>
      <c r="J159" s="17">
        <v>1392000</v>
      </c>
      <c r="K159" s="45" t="s">
        <v>21</v>
      </c>
      <c r="L159" s="48" t="s">
        <v>434</v>
      </c>
      <c r="M159" s="46">
        <v>45908</v>
      </c>
      <c r="N159" s="51"/>
      <c r="O159" s="51"/>
      <c r="P159" s="51"/>
      <c r="Q159" s="51"/>
    </row>
    <row r="160" spans="1:17" ht="84">
      <c r="A160" s="48">
        <v>154</v>
      </c>
      <c r="B160" s="41" t="s">
        <v>74</v>
      </c>
      <c r="C160" s="58" t="s">
        <v>146</v>
      </c>
      <c r="D160" s="9">
        <v>4780</v>
      </c>
      <c r="E160" s="10">
        <f>D160</f>
        <v>4780</v>
      </c>
      <c r="F160" s="53" t="s">
        <v>19</v>
      </c>
      <c r="G160" s="58" t="s">
        <v>397</v>
      </c>
      <c r="H160" s="10">
        <f>E160</f>
        <v>4780</v>
      </c>
      <c r="I160" s="57" t="str">
        <f t="shared" ref="I160:J164" si="26">G160</f>
        <v>รศ.อัจฉรา  ดลวิทยาคุณ</v>
      </c>
      <c r="J160" s="10">
        <f t="shared" si="26"/>
        <v>4780</v>
      </c>
      <c r="K160" s="45" t="s">
        <v>21</v>
      </c>
      <c r="L160" s="61" t="s">
        <v>87</v>
      </c>
      <c r="M160" s="56">
        <v>45908</v>
      </c>
    </row>
    <row r="161" spans="1:17" ht="84">
      <c r="A161" s="40">
        <v>155</v>
      </c>
      <c r="B161" s="41" t="s">
        <v>17</v>
      </c>
      <c r="C161" s="22" t="s">
        <v>435</v>
      </c>
      <c r="D161" s="12">
        <v>609</v>
      </c>
      <c r="E161" s="15">
        <v>609</v>
      </c>
      <c r="F161" s="43" t="s">
        <v>19</v>
      </c>
      <c r="G161" s="44" t="s">
        <v>94</v>
      </c>
      <c r="H161" s="12">
        <f>D161</f>
        <v>609</v>
      </c>
      <c r="I161" s="44" t="str">
        <f t="shared" si="26"/>
        <v xml:space="preserve">ห้างหุ้นส่วนจำกัด ลิขิตศิลป์ </v>
      </c>
      <c r="J161" s="12">
        <f t="shared" si="26"/>
        <v>609</v>
      </c>
      <c r="K161" s="45" t="s">
        <v>21</v>
      </c>
      <c r="L161" s="49" t="s">
        <v>436</v>
      </c>
      <c r="M161" s="50">
        <v>45909</v>
      </c>
      <c r="N161" s="51"/>
      <c r="O161" s="51"/>
      <c r="P161" s="51"/>
      <c r="Q161" s="51"/>
    </row>
    <row r="162" spans="1:17" ht="84">
      <c r="A162" s="48">
        <v>156</v>
      </c>
      <c r="B162" s="41" t="s">
        <v>17</v>
      </c>
      <c r="C162" s="74" t="s">
        <v>437</v>
      </c>
      <c r="D162" s="75">
        <v>12000</v>
      </c>
      <c r="E162" s="15">
        <v>12000</v>
      </c>
      <c r="F162" s="43" t="s">
        <v>19</v>
      </c>
      <c r="G162" s="44" t="s">
        <v>438</v>
      </c>
      <c r="H162" s="12">
        <f>D162</f>
        <v>12000</v>
      </c>
      <c r="I162" s="44" t="str">
        <f t="shared" si="26"/>
        <v xml:space="preserve">นายปฏิภาณ  โลราช </v>
      </c>
      <c r="J162" s="12">
        <f t="shared" si="26"/>
        <v>12000</v>
      </c>
      <c r="K162" s="45" t="s">
        <v>21</v>
      </c>
      <c r="L162" s="62" t="s">
        <v>439</v>
      </c>
      <c r="M162" s="46">
        <v>45909</v>
      </c>
      <c r="N162" s="51"/>
      <c r="O162" s="51"/>
      <c r="P162" s="51"/>
      <c r="Q162" s="51"/>
    </row>
    <row r="163" spans="1:17" ht="84">
      <c r="A163" s="40">
        <v>157</v>
      </c>
      <c r="B163" s="41" t="s">
        <v>17</v>
      </c>
      <c r="C163" s="44" t="s">
        <v>440</v>
      </c>
      <c r="D163" s="15">
        <v>12000</v>
      </c>
      <c r="E163" s="15">
        <v>12000</v>
      </c>
      <c r="F163" s="43" t="s">
        <v>19</v>
      </c>
      <c r="G163" s="44" t="s">
        <v>441</v>
      </c>
      <c r="H163" s="12">
        <f>D163</f>
        <v>12000</v>
      </c>
      <c r="I163" s="44" t="str">
        <f t="shared" si="26"/>
        <v xml:space="preserve">นายเศรษฐาพิชญ์ สุวิศิษฐกุล </v>
      </c>
      <c r="J163" s="12">
        <f t="shared" si="26"/>
        <v>12000</v>
      </c>
      <c r="K163" s="45" t="s">
        <v>21</v>
      </c>
      <c r="L163" s="49" t="s">
        <v>442</v>
      </c>
      <c r="M163" s="46">
        <v>45909</v>
      </c>
      <c r="N163" s="51"/>
      <c r="O163" s="51"/>
      <c r="P163" s="51"/>
      <c r="Q163" s="51"/>
    </row>
    <row r="164" spans="1:17" ht="84">
      <c r="A164" s="48">
        <v>158</v>
      </c>
      <c r="B164" s="41" t="s">
        <v>17</v>
      </c>
      <c r="C164" s="44" t="s">
        <v>443</v>
      </c>
      <c r="D164" s="13">
        <v>75000</v>
      </c>
      <c r="E164" s="13">
        <v>75000</v>
      </c>
      <c r="F164" s="43" t="s">
        <v>19</v>
      </c>
      <c r="G164" s="54" t="s">
        <v>444</v>
      </c>
      <c r="H164" s="12">
        <f>D164</f>
        <v>75000</v>
      </c>
      <c r="I164" s="44" t="str">
        <f t="shared" si="26"/>
        <v>นางสาวอรญาพัชร์ เพชรมณีพันธ์</v>
      </c>
      <c r="J164" s="12">
        <f t="shared" si="26"/>
        <v>75000</v>
      </c>
      <c r="K164" s="45" t="s">
        <v>21</v>
      </c>
      <c r="L164" s="41" t="s">
        <v>445</v>
      </c>
      <c r="M164" s="50">
        <v>45909</v>
      </c>
      <c r="N164" s="51"/>
      <c r="O164" s="51"/>
      <c r="P164" s="51"/>
      <c r="Q164" s="51"/>
    </row>
    <row r="165" spans="1:17" ht="84">
      <c r="A165" s="40">
        <v>159</v>
      </c>
      <c r="B165" s="41" t="s">
        <v>23</v>
      </c>
      <c r="C165" s="44" t="s">
        <v>446</v>
      </c>
      <c r="D165" s="3">
        <v>42500</v>
      </c>
      <c r="E165" s="3">
        <f t="shared" ref="E165:E171" si="27">D165</f>
        <v>42500</v>
      </c>
      <c r="F165" s="41" t="s">
        <v>19</v>
      </c>
      <c r="G165" s="44" t="s">
        <v>447</v>
      </c>
      <c r="H165" s="3">
        <v>42500</v>
      </c>
      <c r="I165" s="44" t="s">
        <v>447</v>
      </c>
      <c r="J165" s="3">
        <v>42500</v>
      </c>
      <c r="K165" s="45" t="s">
        <v>21</v>
      </c>
      <c r="L165" s="49" t="s">
        <v>448</v>
      </c>
      <c r="M165" s="50">
        <v>45909</v>
      </c>
      <c r="N165" s="51"/>
      <c r="O165" s="51"/>
      <c r="P165" s="51"/>
      <c r="Q165" s="51"/>
    </row>
    <row r="166" spans="1:17" ht="84">
      <c r="A166" s="48">
        <v>160</v>
      </c>
      <c r="B166" s="41" t="s">
        <v>23</v>
      </c>
      <c r="C166" s="44" t="s">
        <v>449</v>
      </c>
      <c r="D166" s="3">
        <v>8000</v>
      </c>
      <c r="E166" s="3">
        <f t="shared" si="27"/>
        <v>8000</v>
      </c>
      <c r="F166" s="41" t="s">
        <v>19</v>
      </c>
      <c r="G166" s="44" t="s">
        <v>450</v>
      </c>
      <c r="H166" s="3">
        <v>8000</v>
      </c>
      <c r="I166" s="44" t="s">
        <v>450</v>
      </c>
      <c r="J166" s="3">
        <v>8000</v>
      </c>
      <c r="K166" s="45" t="s">
        <v>21</v>
      </c>
      <c r="L166" s="49" t="s">
        <v>451</v>
      </c>
      <c r="M166" s="50">
        <v>45909</v>
      </c>
      <c r="N166" s="51"/>
      <c r="O166" s="51"/>
      <c r="P166" s="51"/>
      <c r="Q166" s="51"/>
    </row>
    <row r="167" spans="1:17" ht="84">
      <c r="A167" s="40">
        <v>161</v>
      </c>
      <c r="B167" s="41" t="s">
        <v>23</v>
      </c>
      <c r="C167" s="44" t="s">
        <v>452</v>
      </c>
      <c r="D167" s="3">
        <v>9000</v>
      </c>
      <c r="E167" s="3">
        <f t="shared" si="27"/>
        <v>9000</v>
      </c>
      <c r="F167" s="41" t="s">
        <v>19</v>
      </c>
      <c r="G167" s="44" t="s">
        <v>185</v>
      </c>
      <c r="H167" s="3">
        <v>9000</v>
      </c>
      <c r="I167" s="44" t="str">
        <f t="shared" ref="I167:J176" si="28">G167</f>
        <v>บริษัท รัตนาพันธ์ จำกัด</v>
      </c>
      <c r="J167" s="3">
        <v>9000</v>
      </c>
      <c r="K167" s="45" t="s">
        <v>21</v>
      </c>
      <c r="L167" s="49" t="s">
        <v>453</v>
      </c>
      <c r="M167" s="50">
        <v>45909</v>
      </c>
      <c r="N167" s="51"/>
      <c r="O167" s="51"/>
      <c r="P167" s="51"/>
      <c r="Q167" s="51"/>
    </row>
    <row r="168" spans="1:17" ht="84">
      <c r="A168" s="48">
        <v>162</v>
      </c>
      <c r="B168" s="41" t="s">
        <v>56</v>
      </c>
      <c r="C168" s="52" t="s">
        <v>406</v>
      </c>
      <c r="D168" s="16">
        <v>3477.5</v>
      </c>
      <c r="E168" s="16">
        <f t="shared" si="27"/>
        <v>3477.5</v>
      </c>
      <c r="F168" s="55" t="s">
        <v>19</v>
      </c>
      <c r="G168" s="52" t="s">
        <v>454</v>
      </c>
      <c r="H168" s="11">
        <f>E168</f>
        <v>3477.5</v>
      </c>
      <c r="I168" s="52" t="str">
        <f t="shared" si="28"/>
        <v>บริษัท ถาวรพาณิชย์  2526 (พาน) จำกัด</v>
      </c>
      <c r="J168" s="11">
        <f t="shared" si="28"/>
        <v>3477.5</v>
      </c>
      <c r="K168" s="45" t="s">
        <v>21</v>
      </c>
      <c r="L168" s="53" t="s">
        <v>455</v>
      </c>
      <c r="M168" s="56">
        <v>45909</v>
      </c>
      <c r="N168" s="51"/>
      <c r="O168" s="51"/>
      <c r="P168" s="51"/>
      <c r="Q168" s="51"/>
    </row>
    <row r="169" spans="1:17" ht="84">
      <c r="A169" s="40">
        <v>163</v>
      </c>
      <c r="B169" s="41" t="s">
        <v>56</v>
      </c>
      <c r="C169" s="52" t="s">
        <v>221</v>
      </c>
      <c r="D169" s="16">
        <v>17425.400000000001</v>
      </c>
      <c r="E169" s="16">
        <f t="shared" si="27"/>
        <v>17425.400000000001</v>
      </c>
      <c r="F169" s="55" t="s">
        <v>19</v>
      </c>
      <c r="G169" s="52" t="s">
        <v>207</v>
      </c>
      <c r="H169" s="11">
        <f>E169</f>
        <v>17425.400000000001</v>
      </c>
      <c r="I169" s="52" t="str">
        <f t="shared" si="28"/>
        <v>ห้างหุ้นส่วนจำกัด เควีซี คอมพิวเตอร์</v>
      </c>
      <c r="J169" s="11">
        <f t="shared" si="28"/>
        <v>17425.400000000001</v>
      </c>
      <c r="K169" s="45" t="s">
        <v>21</v>
      </c>
      <c r="L169" s="53" t="s">
        <v>456</v>
      </c>
      <c r="M169" s="56">
        <v>45909</v>
      </c>
      <c r="N169" s="51"/>
      <c r="O169" s="51"/>
      <c r="P169" s="51"/>
      <c r="Q169" s="51"/>
    </row>
    <row r="170" spans="1:17" ht="84">
      <c r="A170" s="48">
        <v>164</v>
      </c>
      <c r="B170" s="41" t="s">
        <v>74</v>
      </c>
      <c r="C170" s="57" t="s">
        <v>141</v>
      </c>
      <c r="D170" s="9">
        <v>3500</v>
      </c>
      <c r="E170" s="10">
        <f t="shared" si="27"/>
        <v>3500</v>
      </c>
      <c r="F170" s="53" t="s">
        <v>19</v>
      </c>
      <c r="G170" s="58" t="s">
        <v>142</v>
      </c>
      <c r="H170" s="10">
        <f>E170</f>
        <v>3500</v>
      </c>
      <c r="I170" s="57" t="str">
        <f t="shared" si="28"/>
        <v xml:space="preserve">ร้าน 72 ห้อง วิศวกรรม </v>
      </c>
      <c r="J170" s="10">
        <f t="shared" si="28"/>
        <v>3500</v>
      </c>
      <c r="K170" s="45" t="s">
        <v>21</v>
      </c>
      <c r="L170" s="53" t="s">
        <v>457</v>
      </c>
      <c r="M170" s="56">
        <v>45909</v>
      </c>
    </row>
    <row r="171" spans="1:17" ht="84">
      <c r="A171" s="40">
        <v>165</v>
      </c>
      <c r="B171" s="41" t="s">
        <v>74</v>
      </c>
      <c r="C171" s="57" t="s">
        <v>307</v>
      </c>
      <c r="D171" s="9">
        <v>39000</v>
      </c>
      <c r="E171" s="10">
        <f t="shared" si="27"/>
        <v>39000</v>
      </c>
      <c r="F171" s="53" t="s">
        <v>19</v>
      </c>
      <c r="G171" s="58" t="s">
        <v>139</v>
      </c>
      <c r="H171" s="10">
        <f>E171</f>
        <v>39000</v>
      </c>
      <c r="I171" s="57" t="str">
        <f t="shared" si="28"/>
        <v xml:space="preserve">ห้างหุ้นส่วนจำกัด สุวรรณ์โลหะแอนด์แมชชีนเนอรี่ </v>
      </c>
      <c r="J171" s="10">
        <f t="shared" si="28"/>
        <v>39000</v>
      </c>
      <c r="K171" s="45" t="s">
        <v>21</v>
      </c>
      <c r="L171" s="53" t="s">
        <v>458</v>
      </c>
      <c r="M171" s="56">
        <v>45909</v>
      </c>
    </row>
    <row r="172" spans="1:17" ht="84">
      <c r="A172" s="48">
        <v>166</v>
      </c>
      <c r="B172" s="41" t="s">
        <v>17</v>
      </c>
      <c r="C172" s="22" t="s">
        <v>459</v>
      </c>
      <c r="D172" s="18">
        <v>55350</v>
      </c>
      <c r="E172" s="18">
        <v>55350</v>
      </c>
      <c r="F172" s="43" t="s">
        <v>19</v>
      </c>
      <c r="G172" s="44" t="s">
        <v>226</v>
      </c>
      <c r="H172" s="12">
        <f>D172</f>
        <v>55350</v>
      </c>
      <c r="I172" s="44" t="str">
        <f t="shared" si="28"/>
        <v xml:space="preserve">บริษัท ชิชาง คอมพิวเตอร์ (ประเทศไทย) จำกัด </v>
      </c>
      <c r="J172" s="12">
        <f t="shared" si="28"/>
        <v>55350</v>
      </c>
      <c r="K172" s="45" t="s">
        <v>21</v>
      </c>
      <c r="L172" s="49" t="s">
        <v>460</v>
      </c>
      <c r="M172" s="46">
        <v>45910</v>
      </c>
      <c r="N172" s="51"/>
      <c r="O172" s="51"/>
      <c r="P172" s="51"/>
      <c r="Q172" s="51"/>
    </row>
    <row r="173" spans="1:17" ht="84">
      <c r="A173" s="40">
        <v>167</v>
      </c>
      <c r="B173" s="41" t="s">
        <v>17</v>
      </c>
      <c r="C173" s="22" t="s">
        <v>461</v>
      </c>
      <c r="D173" s="18">
        <v>119840</v>
      </c>
      <c r="E173" s="18">
        <v>119840</v>
      </c>
      <c r="F173" s="43" t="s">
        <v>19</v>
      </c>
      <c r="G173" s="44" t="s">
        <v>462</v>
      </c>
      <c r="H173" s="12">
        <f>D173</f>
        <v>119840</v>
      </c>
      <c r="I173" s="44" t="str">
        <f t="shared" si="28"/>
        <v xml:space="preserve">ห้างหุ้นส่วนจำกัดกราฟฟิคเฮ้าส์ </v>
      </c>
      <c r="J173" s="12">
        <f t="shared" si="28"/>
        <v>119840</v>
      </c>
      <c r="K173" s="45" t="s">
        <v>21</v>
      </c>
      <c r="L173" s="62" t="s">
        <v>463</v>
      </c>
      <c r="M173" s="46">
        <v>45910</v>
      </c>
      <c r="N173" s="51"/>
      <c r="O173" s="51"/>
      <c r="P173" s="51"/>
      <c r="Q173" s="51"/>
    </row>
    <row r="174" spans="1:17" ht="84">
      <c r="A174" s="48">
        <v>168</v>
      </c>
      <c r="B174" s="41" t="s">
        <v>17</v>
      </c>
      <c r="C174" s="22" t="s">
        <v>464</v>
      </c>
      <c r="D174" s="15">
        <v>22500</v>
      </c>
      <c r="E174" s="15">
        <v>22500</v>
      </c>
      <c r="F174" s="43" t="s">
        <v>19</v>
      </c>
      <c r="G174" s="44" t="s">
        <v>258</v>
      </c>
      <c r="H174" s="12">
        <f>D174</f>
        <v>22500</v>
      </c>
      <c r="I174" s="44" t="str">
        <f t="shared" si="28"/>
        <v xml:space="preserve">บริษัท ซะปะดีไซน์ จำกัด </v>
      </c>
      <c r="J174" s="12">
        <f t="shared" si="28"/>
        <v>22500</v>
      </c>
      <c r="K174" s="45" t="s">
        <v>21</v>
      </c>
      <c r="L174" s="49" t="s">
        <v>465</v>
      </c>
      <c r="M174" s="50">
        <v>45910</v>
      </c>
      <c r="N174" s="51"/>
      <c r="O174" s="51"/>
      <c r="P174" s="51"/>
      <c r="Q174" s="51"/>
    </row>
    <row r="175" spans="1:17" ht="84">
      <c r="A175" s="40">
        <v>169</v>
      </c>
      <c r="B175" s="41" t="s">
        <v>17</v>
      </c>
      <c r="C175" s="44" t="s">
        <v>466</v>
      </c>
      <c r="D175" s="13">
        <v>55000</v>
      </c>
      <c r="E175" s="13">
        <v>55000</v>
      </c>
      <c r="F175" s="43" t="s">
        <v>19</v>
      </c>
      <c r="G175" s="44" t="s">
        <v>467</v>
      </c>
      <c r="H175" s="12">
        <f>D175</f>
        <v>55000</v>
      </c>
      <c r="I175" s="44" t="str">
        <f t="shared" si="28"/>
        <v xml:space="preserve">นายณัฐวุฒิ เบี้ยไธสง </v>
      </c>
      <c r="J175" s="12">
        <f t="shared" si="28"/>
        <v>55000</v>
      </c>
      <c r="K175" s="45" t="s">
        <v>21</v>
      </c>
      <c r="L175" s="41" t="s">
        <v>468</v>
      </c>
      <c r="M175" s="50">
        <v>45910</v>
      </c>
      <c r="N175" s="51"/>
      <c r="O175" s="51"/>
      <c r="P175" s="51"/>
      <c r="Q175" s="51"/>
    </row>
    <row r="176" spans="1:17" ht="84">
      <c r="A176" s="48">
        <v>170</v>
      </c>
      <c r="B176" s="41" t="s">
        <v>23</v>
      </c>
      <c r="C176" s="44" t="s">
        <v>469</v>
      </c>
      <c r="D176" s="3">
        <v>27750</v>
      </c>
      <c r="E176" s="3">
        <f t="shared" ref="E176:E185" si="29">D176</f>
        <v>27750</v>
      </c>
      <c r="F176" s="41" t="s">
        <v>19</v>
      </c>
      <c r="G176" s="44" t="s">
        <v>470</v>
      </c>
      <c r="H176" s="3">
        <v>27750</v>
      </c>
      <c r="I176" s="44" t="str">
        <f t="shared" si="28"/>
        <v>บริษัท พี.เอ. คอนกรีต จำกัด</v>
      </c>
      <c r="J176" s="3">
        <v>27750</v>
      </c>
      <c r="K176" s="45" t="s">
        <v>21</v>
      </c>
      <c r="L176" s="49" t="s">
        <v>471</v>
      </c>
      <c r="M176" s="50">
        <v>45910</v>
      </c>
      <c r="N176" s="51"/>
      <c r="O176" s="51"/>
      <c r="P176" s="51"/>
      <c r="Q176" s="51"/>
    </row>
    <row r="177" spans="1:17" ht="84">
      <c r="A177" s="40">
        <v>171</v>
      </c>
      <c r="B177" s="41" t="s">
        <v>23</v>
      </c>
      <c r="C177" s="44" t="s">
        <v>366</v>
      </c>
      <c r="D177" s="3">
        <v>5035</v>
      </c>
      <c r="E177" s="3">
        <f t="shared" si="29"/>
        <v>5035</v>
      </c>
      <c r="F177" s="41" t="s">
        <v>19</v>
      </c>
      <c r="G177" s="44" t="s">
        <v>472</v>
      </c>
      <c r="H177" s="3">
        <v>5035</v>
      </c>
      <c r="I177" s="44" t="s">
        <v>472</v>
      </c>
      <c r="J177" s="3">
        <v>5035</v>
      </c>
      <c r="K177" s="45" t="s">
        <v>21</v>
      </c>
      <c r="L177" s="49" t="s">
        <v>473</v>
      </c>
      <c r="M177" s="50">
        <v>45910</v>
      </c>
      <c r="N177" s="51"/>
      <c r="O177" s="51"/>
      <c r="P177" s="51"/>
      <c r="Q177" s="51"/>
    </row>
    <row r="178" spans="1:17" ht="84">
      <c r="A178" s="48">
        <v>172</v>
      </c>
      <c r="B178" s="41" t="s">
        <v>23</v>
      </c>
      <c r="C178" s="44" t="s">
        <v>449</v>
      </c>
      <c r="D178" s="3">
        <v>43000</v>
      </c>
      <c r="E178" s="3">
        <f t="shared" si="29"/>
        <v>43000</v>
      </c>
      <c r="F178" s="41" t="s">
        <v>19</v>
      </c>
      <c r="G178" s="44" t="s">
        <v>474</v>
      </c>
      <c r="H178" s="3">
        <v>43000</v>
      </c>
      <c r="I178" s="44" t="s">
        <v>474</v>
      </c>
      <c r="J178" s="3">
        <v>43000</v>
      </c>
      <c r="K178" s="45" t="s">
        <v>21</v>
      </c>
      <c r="L178" s="49" t="s">
        <v>475</v>
      </c>
      <c r="M178" s="50">
        <v>45910</v>
      </c>
      <c r="N178" s="51"/>
      <c r="O178" s="51"/>
      <c r="P178" s="51"/>
      <c r="Q178" s="51"/>
    </row>
    <row r="179" spans="1:17" ht="84">
      <c r="A179" s="40">
        <v>173</v>
      </c>
      <c r="B179" s="41" t="s">
        <v>23</v>
      </c>
      <c r="C179" s="44" t="s">
        <v>476</v>
      </c>
      <c r="D179" s="3">
        <v>12000</v>
      </c>
      <c r="E179" s="3">
        <f t="shared" si="29"/>
        <v>12000</v>
      </c>
      <c r="F179" s="41" t="s">
        <v>19</v>
      </c>
      <c r="G179" s="44" t="s">
        <v>477</v>
      </c>
      <c r="H179" s="3">
        <v>12000</v>
      </c>
      <c r="I179" s="44" t="s">
        <v>477</v>
      </c>
      <c r="J179" s="3">
        <v>12000</v>
      </c>
      <c r="K179" s="45" t="s">
        <v>21</v>
      </c>
      <c r="L179" s="49" t="s">
        <v>478</v>
      </c>
      <c r="M179" s="50">
        <v>45910</v>
      </c>
      <c r="N179" s="51"/>
      <c r="O179" s="51"/>
      <c r="P179" s="51"/>
      <c r="Q179" s="51"/>
    </row>
    <row r="180" spans="1:17" ht="84">
      <c r="A180" s="48">
        <v>174</v>
      </c>
      <c r="B180" s="41" t="s">
        <v>23</v>
      </c>
      <c r="C180" s="44" t="s">
        <v>366</v>
      </c>
      <c r="D180" s="3">
        <v>9020</v>
      </c>
      <c r="E180" s="3">
        <f t="shared" si="29"/>
        <v>9020</v>
      </c>
      <c r="F180" s="41" t="s">
        <v>19</v>
      </c>
      <c r="G180" s="44" t="s">
        <v>339</v>
      </c>
      <c r="H180" s="3">
        <v>9020</v>
      </c>
      <c r="I180" s="44" t="s">
        <v>339</v>
      </c>
      <c r="J180" s="3">
        <v>9020</v>
      </c>
      <c r="K180" s="45" t="s">
        <v>21</v>
      </c>
      <c r="L180" s="49" t="s">
        <v>479</v>
      </c>
      <c r="M180" s="50">
        <v>45910</v>
      </c>
      <c r="N180" s="51"/>
      <c r="O180" s="51"/>
      <c r="P180" s="51"/>
      <c r="Q180" s="51"/>
    </row>
    <row r="181" spans="1:17" ht="84">
      <c r="A181" s="40">
        <v>175</v>
      </c>
      <c r="B181" s="41" t="s">
        <v>23</v>
      </c>
      <c r="C181" s="44" t="s">
        <v>313</v>
      </c>
      <c r="D181" s="3">
        <v>35000</v>
      </c>
      <c r="E181" s="3">
        <f t="shared" si="29"/>
        <v>35000</v>
      </c>
      <c r="F181" s="41" t="s">
        <v>19</v>
      </c>
      <c r="G181" s="44" t="s">
        <v>480</v>
      </c>
      <c r="H181" s="3">
        <v>35000</v>
      </c>
      <c r="I181" s="44" t="s">
        <v>480</v>
      </c>
      <c r="J181" s="3">
        <v>35000</v>
      </c>
      <c r="K181" s="45" t="s">
        <v>21</v>
      </c>
      <c r="L181" s="49" t="s">
        <v>481</v>
      </c>
      <c r="M181" s="50">
        <v>45910</v>
      </c>
      <c r="N181" s="51"/>
      <c r="O181" s="51"/>
      <c r="P181" s="51"/>
      <c r="Q181" s="51"/>
    </row>
    <row r="182" spans="1:17" ht="84">
      <c r="A182" s="48">
        <v>176</v>
      </c>
      <c r="B182" s="41" t="s">
        <v>23</v>
      </c>
      <c r="C182" s="44" t="s">
        <v>482</v>
      </c>
      <c r="D182" s="3">
        <v>2080</v>
      </c>
      <c r="E182" s="3">
        <f t="shared" si="29"/>
        <v>2080</v>
      </c>
      <c r="F182" s="41" t="s">
        <v>19</v>
      </c>
      <c r="G182" s="44" t="s">
        <v>185</v>
      </c>
      <c r="H182" s="3">
        <v>2080</v>
      </c>
      <c r="I182" s="44" t="str">
        <f>G182</f>
        <v>บริษัท รัตนาพันธ์ จำกัด</v>
      </c>
      <c r="J182" s="3">
        <v>2080</v>
      </c>
      <c r="K182" s="45" t="s">
        <v>21</v>
      </c>
      <c r="L182" s="49" t="s">
        <v>483</v>
      </c>
      <c r="M182" s="50">
        <v>45910</v>
      </c>
      <c r="N182" s="51"/>
      <c r="O182" s="51"/>
      <c r="P182" s="51"/>
      <c r="Q182" s="51"/>
    </row>
    <row r="183" spans="1:17" ht="84">
      <c r="A183" s="40">
        <v>177</v>
      </c>
      <c r="B183" s="41" t="s">
        <v>23</v>
      </c>
      <c r="C183" s="44" t="s">
        <v>484</v>
      </c>
      <c r="D183" s="3">
        <v>20000</v>
      </c>
      <c r="E183" s="3">
        <f t="shared" si="29"/>
        <v>20000</v>
      </c>
      <c r="F183" s="41" t="s">
        <v>19</v>
      </c>
      <c r="G183" s="44" t="s">
        <v>485</v>
      </c>
      <c r="H183" s="3">
        <v>20000</v>
      </c>
      <c r="I183" s="44" t="str">
        <f>G183</f>
        <v>นางสาคร สุนาเคณ</v>
      </c>
      <c r="J183" s="3">
        <v>20000</v>
      </c>
      <c r="K183" s="45" t="s">
        <v>21</v>
      </c>
      <c r="L183" s="49" t="s">
        <v>486</v>
      </c>
      <c r="M183" s="50">
        <v>45910</v>
      </c>
      <c r="N183" s="51"/>
      <c r="O183" s="51"/>
      <c r="P183" s="51"/>
      <c r="Q183" s="51"/>
    </row>
    <row r="184" spans="1:17" ht="84">
      <c r="A184" s="48">
        <v>178</v>
      </c>
      <c r="B184" s="41" t="s">
        <v>23</v>
      </c>
      <c r="C184" s="44" t="s">
        <v>487</v>
      </c>
      <c r="D184" s="3">
        <v>29400</v>
      </c>
      <c r="E184" s="3">
        <f t="shared" si="29"/>
        <v>29400</v>
      </c>
      <c r="F184" s="41" t="s">
        <v>19</v>
      </c>
      <c r="G184" s="44" t="s">
        <v>488</v>
      </c>
      <c r="H184" s="3">
        <v>29400</v>
      </c>
      <c r="I184" s="44" t="s">
        <v>488</v>
      </c>
      <c r="J184" s="3">
        <v>29400</v>
      </c>
      <c r="K184" s="45" t="s">
        <v>21</v>
      </c>
      <c r="L184" s="49" t="s">
        <v>489</v>
      </c>
      <c r="M184" s="50">
        <v>45910</v>
      </c>
      <c r="N184" s="51"/>
      <c r="O184" s="51"/>
      <c r="P184" s="51"/>
      <c r="Q184" s="51"/>
    </row>
    <row r="185" spans="1:17" ht="84">
      <c r="A185" s="40">
        <v>179</v>
      </c>
      <c r="B185" s="41" t="s">
        <v>23</v>
      </c>
      <c r="C185" s="44" t="s">
        <v>490</v>
      </c>
      <c r="D185" s="3">
        <v>31500</v>
      </c>
      <c r="E185" s="3">
        <f t="shared" si="29"/>
        <v>31500</v>
      </c>
      <c r="F185" s="41" t="s">
        <v>19</v>
      </c>
      <c r="G185" s="44" t="s">
        <v>491</v>
      </c>
      <c r="H185" s="3">
        <v>31500</v>
      </c>
      <c r="I185" s="44" t="str">
        <f>G185</f>
        <v>นางสาวกรัณยกิฒน์  ปิ่นแก้ว</v>
      </c>
      <c r="J185" s="3">
        <v>31500</v>
      </c>
      <c r="K185" s="45" t="s">
        <v>21</v>
      </c>
      <c r="L185" s="49" t="s">
        <v>492</v>
      </c>
      <c r="M185" s="50">
        <v>45910</v>
      </c>
      <c r="N185" s="51"/>
      <c r="O185" s="51"/>
      <c r="P185" s="51"/>
      <c r="Q185" s="51"/>
    </row>
    <row r="186" spans="1:17" ht="84">
      <c r="A186" s="48">
        <v>180</v>
      </c>
      <c r="B186" s="41" t="s">
        <v>48</v>
      </c>
      <c r="C186" s="52" t="s">
        <v>493</v>
      </c>
      <c r="D186" s="16">
        <v>3600</v>
      </c>
      <c r="E186" s="16">
        <v>3600</v>
      </c>
      <c r="F186" s="53" t="s">
        <v>19</v>
      </c>
      <c r="G186" s="54" t="s">
        <v>494</v>
      </c>
      <c r="H186" s="16">
        <f>D186</f>
        <v>3600</v>
      </c>
      <c r="I186" s="76" t="str">
        <f>G186</f>
        <v>นายเอกพงษ์ หลักแต่ง</v>
      </c>
      <c r="J186" s="4">
        <f>H186</f>
        <v>3600</v>
      </c>
      <c r="K186" s="45" t="s">
        <v>21</v>
      </c>
      <c r="L186" s="55" t="s">
        <v>495</v>
      </c>
      <c r="M186" s="56">
        <v>45910</v>
      </c>
      <c r="N186" s="51"/>
      <c r="O186" s="51"/>
      <c r="P186" s="51"/>
      <c r="Q186" s="51"/>
    </row>
    <row r="187" spans="1:17" ht="84">
      <c r="A187" s="40">
        <v>181</v>
      </c>
      <c r="B187" s="41" t="s">
        <v>48</v>
      </c>
      <c r="C187" s="52" t="s">
        <v>496</v>
      </c>
      <c r="D187" s="16">
        <v>1800</v>
      </c>
      <c r="E187" s="16">
        <v>1800</v>
      </c>
      <c r="F187" s="55" t="s">
        <v>19</v>
      </c>
      <c r="G187" s="54" t="s">
        <v>121</v>
      </c>
      <c r="H187" s="16">
        <v>1800</v>
      </c>
      <c r="I187" s="54" t="s">
        <v>121</v>
      </c>
      <c r="J187" s="16">
        <v>1800</v>
      </c>
      <c r="K187" s="45" t="s">
        <v>21</v>
      </c>
      <c r="L187" s="55" t="s">
        <v>497</v>
      </c>
      <c r="M187" s="56">
        <v>45910</v>
      </c>
      <c r="N187" s="51"/>
      <c r="O187" s="51"/>
      <c r="P187" s="51"/>
      <c r="Q187" s="51"/>
    </row>
    <row r="188" spans="1:17" ht="84">
      <c r="A188" s="48">
        <v>182</v>
      </c>
      <c r="B188" s="41" t="s">
        <v>48</v>
      </c>
      <c r="C188" s="52" t="s">
        <v>496</v>
      </c>
      <c r="D188" s="16">
        <v>918</v>
      </c>
      <c r="E188" s="16">
        <v>918</v>
      </c>
      <c r="F188" s="55" t="s">
        <v>19</v>
      </c>
      <c r="G188" s="54" t="s">
        <v>121</v>
      </c>
      <c r="H188" s="16">
        <v>918</v>
      </c>
      <c r="I188" s="54" t="s">
        <v>121</v>
      </c>
      <c r="J188" s="16">
        <v>918</v>
      </c>
      <c r="K188" s="45" t="s">
        <v>21</v>
      </c>
      <c r="L188" s="53" t="s">
        <v>498</v>
      </c>
      <c r="M188" s="56">
        <v>45910</v>
      </c>
      <c r="N188" s="51"/>
      <c r="O188" s="51"/>
      <c r="P188" s="51"/>
      <c r="Q188" s="51"/>
    </row>
    <row r="189" spans="1:17" ht="84">
      <c r="A189" s="40">
        <v>183</v>
      </c>
      <c r="B189" s="41" t="s">
        <v>56</v>
      </c>
      <c r="C189" s="52" t="s">
        <v>499</v>
      </c>
      <c r="D189" s="16">
        <v>7800</v>
      </c>
      <c r="E189" s="16">
        <f t="shared" ref="E189:E210" si="30">D189</f>
        <v>7800</v>
      </c>
      <c r="F189" s="55" t="s">
        <v>19</v>
      </c>
      <c r="G189" s="52" t="s">
        <v>500</v>
      </c>
      <c r="H189" s="11">
        <f t="shared" ref="H189:H197" si="31">E189</f>
        <v>7800</v>
      </c>
      <c r="I189" s="52" t="str">
        <f t="shared" ref="I189:J197" si="32">G189</f>
        <v>ห้างหุ้นส่วนจำกัด กระจกรถยนต์พรประเสริฐการช่าง</v>
      </c>
      <c r="J189" s="11">
        <f t="shared" si="32"/>
        <v>7800</v>
      </c>
      <c r="K189" s="45" t="s">
        <v>21</v>
      </c>
      <c r="L189" s="53" t="s">
        <v>501</v>
      </c>
      <c r="M189" s="56">
        <v>45910</v>
      </c>
      <c r="N189" s="51"/>
      <c r="O189" s="51"/>
      <c r="P189" s="51"/>
      <c r="Q189" s="51"/>
    </row>
    <row r="190" spans="1:17" ht="84">
      <c r="A190" s="48">
        <v>184</v>
      </c>
      <c r="B190" s="41" t="s">
        <v>56</v>
      </c>
      <c r="C190" s="52" t="s">
        <v>502</v>
      </c>
      <c r="D190" s="16">
        <v>900</v>
      </c>
      <c r="E190" s="16">
        <f t="shared" si="30"/>
        <v>900</v>
      </c>
      <c r="F190" s="55" t="s">
        <v>19</v>
      </c>
      <c r="G190" s="52" t="s">
        <v>380</v>
      </c>
      <c r="H190" s="11">
        <f t="shared" si="31"/>
        <v>900</v>
      </c>
      <c r="I190" s="52" t="str">
        <f t="shared" si="32"/>
        <v>นายวสันต์   ปงกันทา</v>
      </c>
      <c r="J190" s="11">
        <f t="shared" si="32"/>
        <v>900</v>
      </c>
      <c r="K190" s="45" t="s">
        <v>21</v>
      </c>
      <c r="L190" s="53" t="s">
        <v>503</v>
      </c>
      <c r="M190" s="56">
        <v>45910</v>
      </c>
      <c r="N190" s="51"/>
      <c r="O190" s="51"/>
      <c r="P190" s="51"/>
      <c r="Q190" s="51"/>
    </row>
    <row r="191" spans="1:17" ht="84">
      <c r="A191" s="40">
        <v>185</v>
      </c>
      <c r="B191" s="41" t="s">
        <v>56</v>
      </c>
      <c r="C191" s="52" t="s">
        <v>504</v>
      </c>
      <c r="D191" s="16">
        <v>3300</v>
      </c>
      <c r="E191" s="16">
        <f t="shared" si="30"/>
        <v>3300</v>
      </c>
      <c r="F191" s="55" t="s">
        <v>19</v>
      </c>
      <c r="G191" s="52" t="s">
        <v>380</v>
      </c>
      <c r="H191" s="11">
        <f t="shared" si="31"/>
        <v>3300</v>
      </c>
      <c r="I191" s="52" t="str">
        <f t="shared" si="32"/>
        <v>นายวสันต์   ปงกันทา</v>
      </c>
      <c r="J191" s="11">
        <f t="shared" si="32"/>
        <v>3300</v>
      </c>
      <c r="K191" s="45" t="s">
        <v>21</v>
      </c>
      <c r="L191" s="53" t="s">
        <v>505</v>
      </c>
      <c r="M191" s="56">
        <v>45910</v>
      </c>
      <c r="N191" s="51"/>
      <c r="O191" s="51"/>
      <c r="P191" s="51"/>
      <c r="Q191" s="51"/>
    </row>
    <row r="192" spans="1:17" ht="84">
      <c r="A192" s="48">
        <v>186</v>
      </c>
      <c r="B192" s="41" t="s">
        <v>56</v>
      </c>
      <c r="C192" s="52" t="s">
        <v>506</v>
      </c>
      <c r="D192" s="16">
        <v>25000</v>
      </c>
      <c r="E192" s="16">
        <f t="shared" si="30"/>
        <v>25000</v>
      </c>
      <c r="F192" s="55" t="s">
        <v>19</v>
      </c>
      <c r="G192" s="52" t="s">
        <v>507</v>
      </c>
      <c r="H192" s="11">
        <f t="shared" si="31"/>
        <v>25000</v>
      </c>
      <c r="I192" s="52" t="str">
        <f t="shared" si="32"/>
        <v>นายประยูร  ศิริวัฒนาไพศาล</v>
      </c>
      <c r="J192" s="11">
        <f t="shared" si="32"/>
        <v>25000</v>
      </c>
      <c r="K192" s="45" t="s">
        <v>21</v>
      </c>
      <c r="L192" s="53" t="s">
        <v>508</v>
      </c>
      <c r="M192" s="56">
        <v>45910</v>
      </c>
      <c r="N192" s="51"/>
      <c r="O192" s="51"/>
      <c r="P192" s="51"/>
      <c r="Q192" s="51"/>
    </row>
    <row r="193" spans="1:17" ht="84">
      <c r="A193" s="40">
        <v>187</v>
      </c>
      <c r="B193" s="41" t="s">
        <v>74</v>
      </c>
      <c r="C193" s="57" t="s">
        <v>288</v>
      </c>
      <c r="D193" s="11">
        <v>7200</v>
      </c>
      <c r="E193" s="10">
        <f t="shared" si="30"/>
        <v>7200</v>
      </c>
      <c r="F193" s="53" t="s">
        <v>19</v>
      </c>
      <c r="G193" s="58" t="s">
        <v>509</v>
      </c>
      <c r="H193" s="10">
        <f t="shared" si="31"/>
        <v>7200</v>
      </c>
      <c r="I193" s="57" t="str">
        <f t="shared" si="32"/>
        <v>นายปิยวัช  อุดมวงษ์</v>
      </c>
      <c r="J193" s="10">
        <f t="shared" si="32"/>
        <v>7200</v>
      </c>
      <c r="K193" s="45" t="s">
        <v>21</v>
      </c>
      <c r="L193" s="53" t="s">
        <v>510</v>
      </c>
      <c r="M193" s="56">
        <v>45910</v>
      </c>
    </row>
    <row r="194" spans="1:17" ht="84">
      <c r="A194" s="48">
        <v>188</v>
      </c>
      <c r="B194" s="41" t="s">
        <v>74</v>
      </c>
      <c r="C194" s="57" t="s">
        <v>288</v>
      </c>
      <c r="D194" s="11">
        <v>7200</v>
      </c>
      <c r="E194" s="10">
        <f t="shared" si="30"/>
        <v>7200</v>
      </c>
      <c r="F194" s="53" t="s">
        <v>19</v>
      </c>
      <c r="G194" s="58" t="s">
        <v>511</v>
      </c>
      <c r="H194" s="10">
        <f t="shared" si="31"/>
        <v>7200</v>
      </c>
      <c r="I194" s="57" t="str">
        <f t="shared" si="32"/>
        <v>นางสาวทิวา  สาททอง</v>
      </c>
      <c r="J194" s="10">
        <f t="shared" si="32"/>
        <v>7200</v>
      </c>
      <c r="K194" s="45" t="s">
        <v>21</v>
      </c>
      <c r="L194" s="53" t="s">
        <v>512</v>
      </c>
      <c r="M194" s="56">
        <v>45910</v>
      </c>
    </row>
    <row r="195" spans="1:17" ht="84">
      <c r="A195" s="40">
        <v>189</v>
      </c>
      <c r="B195" s="41" t="s">
        <v>74</v>
      </c>
      <c r="C195" s="57" t="s">
        <v>288</v>
      </c>
      <c r="D195" s="11">
        <v>3600</v>
      </c>
      <c r="E195" s="10">
        <f t="shared" si="30"/>
        <v>3600</v>
      </c>
      <c r="F195" s="53" t="s">
        <v>19</v>
      </c>
      <c r="G195" s="58" t="s">
        <v>513</v>
      </c>
      <c r="H195" s="10">
        <f t="shared" si="31"/>
        <v>3600</v>
      </c>
      <c r="I195" s="57" t="str">
        <f t="shared" si="32"/>
        <v>นายวีระศักดิ์  พลแสน</v>
      </c>
      <c r="J195" s="10">
        <f t="shared" si="32"/>
        <v>3600</v>
      </c>
      <c r="K195" s="45" t="s">
        <v>21</v>
      </c>
      <c r="L195" s="53" t="s">
        <v>514</v>
      </c>
      <c r="M195" s="56">
        <v>45910</v>
      </c>
    </row>
    <row r="196" spans="1:17" ht="84">
      <c r="A196" s="48">
        <v>190</v>
      </c>
      <c r="B196" s="41" t="s">
        <v>74</v>
      </c>
      <c r="C196" s="58" t="s">
        <v>141</v>
      </c>
      <c r="D196" s="9">
        <v>1000</v>
      </c>
      <c r="E196" s="10">
        <f t="shared" si="30"/>
        <v>1000</v>
      </c>
      <c r="F196" s="53" t="s">
        <v>19</v>
      </c>
      <c r="G196" s="58" t="s">
        <v>142</v>
      </c>
      <c r="H196" s="10">
        <f t="shared" si="31"/>
        <v>1000</v>
      </c>
      <c r="I196" s="57" t="str">
        <f t="shared" si="32"/>
        <v xml:space="preserve">ร้าน 72 ห้อง วิศวกรรม </v>
      </c>
      <c r="J196" s="10">
        <f t="shared" si="32"/>
        <v>1000</v>
      </c>
      <c r="K196" s="45" t="s">
        <v>21</v>
      </c>
      <c r="L196" s="53" t="s">
        <v>515</v>
      </c>
      <c r="M196" s="56">
        <v>45910</v>
      </c>
    </row>
    <row r="197" spans="1:17" ht="84">
      <c r="A197" s="40">
        <v>191</v>
      </c>
      <c r="B197" s="41" t="s">
        <v>74</v>
      </c>
      <c r="C197" s="58" t="s">
        <v>516</v>
      </c>
      <c r="D197" s="11">
        <v>4993</v>
      </c>
      <c r="E197" s="10">
        <f t="shared" si="30"/>
        <v>4993</v>
      </c>
      <c r="F197" s="53" t="s">
        <v>19</v>
      </c>
      <c r="G197" s="58" t="s">
        <v>517</v>
      </c>
      <c r="H197" s="10">
        <f t="shared" si="31"/>
        <v>4993</v>
      </c>
      <c r="I197" s="57" t="str">
        <f t="shared" si="32"/>
        <v>นางสาวณัฏวลิณคล  เศรษฐปราโมทย์</v>
      </c>
      <c r="J197" s="10">
        <f t="shared" si="32"/>
        <v>4993</v>
      </c>
      <c r="K197" s="45" t="s">
        <v>21</v>
      </c>
      <c r="L197" s="61" t="s">
        <v>87</v>
      </c>
      <c r="M197" s="56">
        <v>45910</v>
      </c>
    </row>
    <row r="198" spans="1:17" ht="84">
      <c r="A198" s="48">
        <v>192</v>
      </c>
      <c r="B198" s="41" t="s">
        <v>23</v>
      </c>
      <c r="C198" s="44" t="s">
        <v>518</v>
      </c>
      <c r="D198" s="3">
        <v>11000</v>
      </c>
      <c r="E198" s="3">
        <f t="shared" si="30"/>
        <v>11000</v>
      </c>
      <c r="F198" s="41" t="s">
        <v>19</v>
      </c>
      <c r="G198" s="44" t="s">
        <v>519</v>
      </c>
      <c r="H198" s="3">
        <v>11000</v>
      </c>
      <c r="I198" s="44" t="str">
        <f>G198</f>
        <v>บริษัท ออล กู๊ด 999  จำกัด</v>
      </c>
      <c r="J198" s="3">
        <v>11000</v>
      </c>
      <c r="K198" s="45" t="s">
        <v>21</v>
      </c>
      <c r="L198" s="49" t="s">
        <v>520</v>
      </c>
      <c r="M198" s="50">
        <v>45911</v>
      </c>
      <c r="N198" s="51"/>
      <c r="O198" s="51"/>
      <c r="P198" s="51"/>
      <c r="Q198" s="51"/>
    </row>
    <row r="199" spans="1:17" ht="84">
      <c r="A199" s="40">
        <v>193</v>
      </c>
      <c r="B199" s="41" t="s">
        <v>23</v>
      </c>
      <c r="C199" s="44" t="s">
        <v>521</v>
      </c>
      <c r="D199" s="3">
        <v>4964.8</v>
      </c>
      <c r="E199" s="3">
        <f t="shared" si="30"/>
        <v>4964.8</v>
      </c>
      <c r="F199" s="41" t="s">
        <v>19</v>
      </c>
      <c r="G199" s="44" t="s">
        <v>522</v>
      </c>
      <c r="H199" s="3">
        <v>4964.8</v>
      </c>
      <c r="I199" s="44" t="str">
        <f>G199</f>
        <v>บริษัท พรีเมี่ยม เพอร์เฟค จำกัด</v>
      </c>
      <c r="J199" s="3">
        <v>4964.8</v>
      </c>
      <c r="K199" s="45" t="s">
        <v>21</v>
      </c>
      <c r="L199" s="49" t="s">
        <v>523</v>
      </c>
      <c r="M199" s="50">
        <v>45911</v>
      </c>
      <c r="N199" s="51"/>
      <c r="O199" s="51"/>
      <c r="P199" s="51"/>
      <c r="Q199" s="51"/>
    </row>
    <row r="200" spans="1:17" ht="84">
      <c r="A200" s="48">
        <v>194</v>
      </c>
      <c r="B200" s="41" t="s">
        <v>23</v>
      </c>
      <c r="C200" s="44" t="s">
        <v>524</v>
      </c>
      <c r="D200" s="3">
        <v>480</v>
      </c>
      <c r="E200" s="3">
        <f t="shared" si="30"/>
        <v>480</v>
      </c>
      <c r="F200" s="41" t="s">
        <v>19</v>
      </c>
      <c r="G200" s="44" t="s">
        <v>37</v>
      </c>
      <c r="H200" s="3">
        <v>480</v>
      </c>
      <c r="I200" s="44" t="str">
        <f>G200</f>
        <v>ร้านพีเอ็น ป้ายสวย ดีไซน์</v>
      </c>
      <c r="J200" s="3">
        <v>480</v>
      </c>
      <c r="K200" s="45" t="s">
        <v>21</v>
      </c>
      <c r="L200" s="49" t="s">
        <v>525</v>
      </c>
      <c r="M200" s="50">
        <v>45911</v>
      </c>
      <c r="N200" s="51"/>
      <c r="O200" s="51"/>
      <c r="P200" s="51"/>
      <c r="Q200" s="51"/>
    </row>
    <row r="201" spans="1:17" ht="84">
      <c r="A201" s="40">
        <v>195</v>
      </c>
      <c r="B201" s="41" t="s">
        <v>23</v>
      </c>
      <c r="C201" s="44" t="s">
        <v>388</v>
      </c>
      <c r="D201" s="3">
        <v>4250</v>
      </c>
      <c r="E201" s="3">
        <f t="shared" si="30"/>
        <v>4250</v>
      </c>
      <c r="F201" s="41" t="s">
        <v>19</v>
      </c>
      <c r="G201" s="44" t="s">
        <v>526</v>
      </c>
      <c r="H201" s="3">
        <v>4250</v>
      </c>
      <c r="I201" s="44" t="str">
        <f>G201</f>
        <v>ร้านสินทวี (สำนักงานใหญ่)</v>
      </c>
      <c r="J201" s="3">
        <v>4250</v>
      </c>
      <c r="K201" s="45" t="s">
        <v>21</v>
      </c>
      <c r="L201" s="49" t="s">
        <v>527</v>
      </c>
      <c r="M201" s="50">
        <v>45911</v>
      </c>
      <c r="N201" s="51"/>
      <c r="O201" s="51"/>
      <c r="P201" s="51"/>
      <c r="Q201" s="51"/>
    </row>
    <row r="202" spans="1:17" ht="84">
      <c r="A202" s="48">
        <v>196</v>
      </c>
      <c r="B202" s="41" t="s">
        <v>23</v>
      </c>
      <c r="C202" s="44" t="s">
        <v>528</v>
      </c>
      <c r="D202" s="3">
        <v>16000</v>
      </c>
      <c r="E202" s="3">
        <f t="shared" si="30"/>
        <v>16000</v>
      </c>
      <c r="F202" s="41" t="s">
        <v>19</v>
      </c>
      <c r="G202" s="44" t="s">
        <v>526</v>
      </c>
      <c r="H202" s="3">
        <v>16000</v>
      </c>
      <c r="I202" s="44" t="s">
        <v>526</v>
      </c>
      <c r="J202" s="3">
        <v>16000</v>
      </c>
      <c r="K202" s="45" t="s">
        <v>21</v>
      </c>
      <c r="L202" s="49" t="s">
        <v>529</v>
      </c>
      <c r="M202" s="50">
        <v>45911</v>
      </c>
      <c r="N202" s="51"/>
      <c r="O202" s="51"/>
      <c r="P202" s="51"/>
      <c r="Q202" s="51"/>
    </row>
    <row r="203" spans="1:17" ht="84">
      <c r="A203" s="40">
        <v>197</v>
      </c>
      <c r="B203" s="41" t="s">
        <v>23</v>
      </c>
      <c r="C203" s="44" t="s">
        <v>530</v>
      </c>
      <c r="D203" s="3">
        <v>5700</v>
      </c>
      <c r="E203" s="3">
        <f t="shared" si="30"/>
        <v>5700</v>
      </c>
      <c r="F203" s="41" t="s">
        <v>19</v>
      </c>
      <c r="G203" s="44" t="s">
        <v>531</v>
      </c>
      <c r="H203" s="3">
        <v>5700</v>
      </c>
      <c r="I203" s="44" t="s">
        <v>531</v>
      </c>
      <c r="J203" s="3">
        <v>5700</v>
      </c>
      <c r="K203" s="45" t="s">
        <v>21</v>
      </c>
      <c r="L203" s="49" t="s">
        <v>532</v>
      </c>
      <c r="M203" s="50">
        <v>45911</v>
      </c>
      <c r="N203" s="51"/>
      <c r="O203" s="51"/>
      <c r="P203" s="51"/>
      <c r="Q203" s="51"/>
    </row>
    <row r="204" spans="1:17" ht="84">
      <c r="A204" s="48">
        <v>198</v>
      </c>
      <c r="B204" s="41" t="s">
        <v>23</v>
      </c>
      <c r="C204" s="44" t="s">
        <v>533</v>
      </c>
      <c r="D204" s="3">
        <v>4750</v>
      </c>
      <c r="E204" s="3">
        <f t="shared" si="30"/>
        <v>4750</v>
      </c>
      <c r="F204" s="41" t="s">
        <v>19</v>
      </c>
      <c r="G204" s="44" t="s">
        <v>531</v>
      </c>
      <c r="H204" s="3">
        <v>4750</v>
      </c>
      <c r="I204" s="44" t="str">
        <f t="shared" ref="I204:I210" si="33">G204</f>
        <v>นางสมบูรณ์ ศรีคำวัง</v>
      </c>
      <c r="J204" s="3">
        <v>4750</v>
      </c>
      <c r="K204" s="45" t="s">
        <v>21</v>
      </c>
      <c r="L204" s="49" t="s">
        <v>534</v>
      </c>
      <c r="M204" s="50">
        <v>45911</v>
      </c>
      <c r="N204" s="51"/>
      <c r="O204" s="51"/>
      <c r="P204" s="51"/>
      <c r="Q204" s="51"/>
    </row>
    <row r="205" spans="1:17" ht="84">
      <c r="A205" s="40">
        <v>199</v>
      </c>
      <c r="B205" s="41" t="s">
        <v>23</v>
      </c>
      <c r="C205" s="44" t="s">
        <v>535</v>
      </c>
      <c r="D205" s="3">
        <v>60000</v>
      </c>
      <c r="E205" s="3">
        <f t="shared" si="30"/>
        <v>60000</v>
      </c>
      <c r="F205" s="41" t="s">
        <v>19</v>
      </c>
      <c r="G205" s="44" t="s">
        <v>339</v>
      </c>
      <c r="H205" s="3">
        <v>60000</v>
      </c>
      <c r="I205" s="44" t="str">
        <f t="shared" si="33"/>
        <v>ร้านบีเอส ดีไซน์</v>
      </c>
      <c r="J205" s="3">
        <v>60000</v>
      </c>
      <c r="K205" s="45" t="s">
        <v>21</v>
      </c>
      <c r="L205" s="49" t="s">
        <v>536</v>
      </c>
      <c r="M205" s="50">
        <v>45911</v>
      </c>
      <c r="N205" s="51"/>
      <c r="O205" s="51"/>
      <c r="P205" s="51"/>
      <c r="Q205" s="51"/>
    </row>
    <row r="206" spans="1:17" ht="84">
      <c r="A206" s="48">
        <v>200</v>
      </c>
      <c r="B206" s="41" t="s">
        <v>23</v>
      </c>
      <c r="C206" s="44" t="s">
        <v>537</v>
      </c>
      <c r="D206" s="3">
        <v>3200</v>
      </c>
      <c r="E206" s="3">
        <f t="shared" si="30"/>
        <v>3200</v>
      </c>
      <c r="F206" s="41" t="s">
        <v>19</v>
      </c>
      <c r="G206" s="44" t="s">
        <v>538</v>
      </c>
      <c r="H206" s="3">
        <v>3200</v>
      </c>
      <c r="I206" s="44" t="str">
        <f t="shared" si="33"/>
        <v>บีเอส ดีไซน์</v>
      </c>
      <c r="J206" s="3">
        <v>3200</v>
      </c>
      <c r="K206" s="45" t="s">
        <v>21</v>
      </c>
      <c r="L206" s="49" t="s">
        <v>539</v>
      </c>
      <c r="M206" s="50">
        <v>45911</v>
      </c>
      <c r="N206" s="51"/>
      <c r="O206" s="51"/>
      <c r="P206" s="51"/>
      <c r="Q206" s="51"/>
    </row>
    <row r="207" spans="1:17" ht="84">
      <c r="A207" s="40">
        <v>201</v>
      </c>
      <c r="B207" s="41" t="s">
        <v>23</v>
      </c>
      <c r="C207" s="44" t="s">
        <v>449</v>
      </c>
      <c r="D207" s="3">
        <v>3835</v>
      </c>
      <c r="E207" s="3">
        <f t="shared" si="30"/>
        <v>3835</v>
      </c>
      <c r="F207" s="41" t="s">
        <v>19</v>
      </c>
      <c r="G207" s="44" t="s">
        <v>450</v>
      </c>
      <c r="H207" s="3">
        <v>3835</v>
      </c>
      <c r="I207" s="44" t="str">
        <f t="shared" si="33"/>
        <v>ร้านออมบรรณกิจ</v>
      </c>
      <c r="J207" s="3">
        <v>3835</v>
      </c>
      <c r="K207" s="45" t="s">
        <v>21</v>
      </c>
      <c r="L207" s="49" t="s">
        <v>540</v>
      </c>
      <c r="M207" s="50">
        <v>45911</v>
      </c>
      <c r="N207" s="51"/>
      <c r="O207" s="51"/>
      <c r="P207" s="51"/>
      <c r="Q207" s="51"/>
    </row>
    <row r="208" spans="1:17" ht="84">
      <c r="A208" s="48">
        <v>202</v>
      </c>
      <c r="B208" s="41" t="s">
        <v>23</v>
      </c>
      <c r="C208" s="44" t="s">
        <v>541</v>
      </c>
      <c r="D208" s="3">
        <v>149800</v>
      </c>
      <c r="E208" s="3">
        <f t="shared" si="30"/>
        <v>149800</v>
      </c>
      <c r="F208" s="41" t="s">
        <v>19</v>
      </c>
      <c r="G208" s="44" t="s">
        <v>542</v>
      </c>
      <c r="H208" s="3">
        <v>149800</v>
      </c>
      <c r="I208" s="44" t="str">
        <f t="shared" si="33"/>
        <v>บริษัท เอส คัดสรร โฮม แอนด์ ดีไซน์ จำกัด</v>
      </c>
      <c r="J208" s="3">
        <v>149800</v>
      </c>
      <c r="K208" s="45" t="s">
        <v>21</v>
      </c>
      <c r="L208" s="49" t="s">
        <v>543</v>
      </c>
      <c r="M208" s="50">
        <v>45911</v>
      </c>
      <c r="N208" s="51"/>
      <c r="O208" s="51"/>
      <c r="P208" s="51"/>
      <c r="Q208" s="51"/>
    </row>
    <row r="209" spans="1:17" ht="84">
      <c r="A209" s="40">
        <v>203</v>
      </c>
      <c r="B209" s="41" t="s">
        <v>23</v>
      </c>
      <c r="C209" s="44" t="s">
        <v>544</v>
      </c>
      <c r="D209" s="3">
        <v>22400</v>
      </c>
      <c r="E209" s="3">
        <f t="shared" si="30"/>
        <v>22400</v>
      </c>
      <c r="F209" s="41" t="s">
        <v>19</v>
      </c>
      <c r="G209" s="44" t="s">
        <v>545</v>
      </c>
      <c r="H209" s="3">
        <v>22400</v>
      </c>
      <c r="I209" s="44" t="str">
        <f t="shared" si="33"/>
        <v>ห้างหุ้นส่วนจำกัด แอลพีไฮเทคเซ็นเตอร์</v>
      </c>
      <c r="J209" s="3">
        <v>22400</v>
      </c>
      <c r="K209" s="45" t="s">
        <v>21</v>
      </c>
      <c r="L209" s="49" t="s">
        <v>546</v>
      </c>
      <c r="M209" s="50">
        <v>45911</v>
      </c>
      <c r="N209" s="51"/>
      <c r="O209" s="51"/>
      <c r="P209" s="51"/>
      <c r="Q209" s="51"/>
    </row>
    <row r="210" spans="1:17" ht="84">
      <c r="A210" s="48">
        <v>204</v>
      </c>
      <c r="B210" s="41" t="s">
        <v>74</v>
      </c>
      <c r="C210" s="57" t="s">
        <v>288</v>
      </c>
      <c r="D210" s="11">
        <v>3600</v>
      </c>
      <c r="E210" s="10">
        <f t="shared" si="30"/>
        <v>3600</v>
      </c>
      <c r="F210" s="53" t="s">
        <v>19</v>
      </c>
      <c r="G210" s="58" t="s">
        <v>547</v>
      </c>
      <c r="H210" s="10">
        <f>E210</f>
        <v>3600</v>
      </c>
      <c r="I210" s="57" t="str">
        <f t="shared" si="33"/>
        <v>นางสาวพรธิวา  เกตุภา</v>
      </c>
      <c r="J210" s="10">
        <f>H210</f>
        <v>3600</v>
      </c>
      <c r="K210" s="45" t="s">
        <v>21</v>
      </c>
      <c r="L210" s="53" t="s">
        <v>548</v>
      </c>
      <c r="M210" s="56">
        <v>45911</v>
      </c>
    </row>
    <row r="211" spans="1:17" ht="84">
      <c r="A211" s="40">
        <v>205</v>
      </c>
      <c r="B211" s="41" t="s">
        <v>81</v>
      </c>
      <c r="C211" s="59" t="s">
        <v>549</v>
      </c>
      <c r="D211" s="16">
        <v>9880</v>
      </c>
      <c r="E211" s="16">
        <v>9880</v>
      </c>
      <c r="F211" s="41" t="s">
        <v>19</v>
      </c>
      <c r="G211" s="44" t="s">
        <v>550</v>
      </c>
      <c r="H211" s="16">
        <v>9880</v>
      </c>
      <c r="I211" s="59" t="s">
        <v>550</v>
      </c>
      <c r="J211" s="16">
        <v>9880</v>
      </c>
      <c r="K211" s="45" t="s">
        <v>21</v>
      </c>
      <c r="L211" s="41" t="s">
        <v>551</v>
      </c>
      <c r="M211" s="60">
        <v>45911</v>
      </c>
      <c r="N211" s="51"/>
      <c r="O211" s="51"/>
      <c r="P211" s="51"/>
      <c r="Q211" s="51"/>
    </row>
    <row r="212" spans="1:17" ht="84">
      <c r="A212" s="48">
        <v>206</v>
      </c>
      <c r="B212" s="41" t="s">
        <v>81</v>
      </c>
      <c r="C212" s="59" t="s">
        <v>552</v>
      </c>
      <c r="D212" s="16">
        <v>5400</v>
      </c>
      <c r="E212" s="16">
        <v>5400</v>
      </c>
      <c r="F212" s="41" t="s">
        <v>19</v>
      </c>
      <c r="G212" s="44" t="s">
        <v>553</v>
      </c>
      <c r="H212" s="16">
        <v>5400</v>
      </c>
      <c r="I212" s="59" t="s">
        <v>554</v>
      </c>
      <c r="J212" s="16">
        <v>5400</v>
      </c>
      <c r="K212" s="45" t="s">
        <v>21</v>
      </c>
      <c r="L212" s="41" t="s">
        <v>555</v>
      </c>
      <c r="M212" s="60">
        <v>45911</v>
      </c>
      <c r="N212" s="51"/>
      <c r="O212" s="51"/>
      <c r="P212" s="51"/>
      <c r="Q212" s="51"/>
    </row>
    <row r="213" spans="1:17" ht="84">
      <c r="A213" s="40">
        <v>207</v>
      </c>
      <c r="B213" s="41" t="s">
        <v>74</v>
      </c>
      <c r="C213" s="57" t="s">
        <v>556</v>
      </c>
      <c r="D213" s="9">
        <v>28735</v>
      </c>
      <c r="E213" s="10">
        <f>D213</f>
        <v>28735</v>
      </c>
      <c r="F213" s="53" t="s">
        <v>19</v>
      </c>
      <c r="G213" s="58" t="s">
        <v>557</v>
      </c>
      <c r="H213" s="10">
        <f>E213</f>
        <v>28735</v>
      </c>
      <c r="I213" s="57" t="str">
        <f>G213</f>
        <v>บ.ตากบุ๊คเซ็นเตอร์  จำกัด</v>
      </c>
      <c r="J213" s="10">
        <f>H213</f>
        <v>28735</v>
      </c>
      <c r="K213" s="45" t="s">
        <v>21</v>
      </c>
      <c r="L213" s="53" t="s">
        <v>558</v>
      </c>
      <c r="M213" s="56">
        <v>45911</v>
      </c>
    </row>
    <row r="214" spans="1:17" ht="84">
      <c r="A214" s="48">
        <v>208</v>
      </c>
      <c r="B214" s="41" t="s">
        <v>23</v>
      </c>
      <c r="C214" s="44" t="s">
        <v>559</v>
      </c>
      <c r="D214" s="3">
        <v>8385</v>
      </c>
      <c r="E214" s="3">
        <f>D214</f>
        <v>8385</v>
      </c>
      <c r="F214" s="41" t="s">
        <v>19</v>
      </c>
      <c r="G214" s="44" t="s">
        <v>560</v>
      </c>
      <c r="H214" s="3">
        <v>8385</v>
      </c>
      <c r="I214" s="44" t="str">
        <f>G214</f>
        <v>บริษัท ช. เภสัช จำกัด</v>
      </c>
      <c r="J214" s="3">
        <v>8385</v>
      </c>
      <c r="K214" s="45" t="s">
        <v>21</v>
      </c>
      <c r="L214" s="49" t="s">
        <v>561</v>
      </c>
      <c r="M214" s="50">
        <v>45912</v>
      </c>
      <c r="N214" s="51"/>
      <c r="O214" s="51"/>
      <c r="P214" s="51"/>
      <c r="Q214" s="51"/>
    </row>
    <row r="215" spans="1:17" ht="84">
      <c r="A215" s="40">
        <v>209</v>
      </c>
      <c r="B215" s="41" t="s">
        <v>48</v>
      </c>
      <c r="C215" s="52" t="s">
        <v>138</v>
      </c>
      <c r="D215" s="16">
        <v>27273</v>
      </c>
      <c r="E215" s="16">
        <f>SUM(D215)</f>
        <v>27273</v>
      </c>
      <c r="F215" s="55" t="s">
        <v>19</v>
      </c>
      <c r="G215" s="52" t="s">
        <v>50</v>
      </c>
      <c r="H215" s="11">
        <f>SUM(E215)</f>
        <v>27273</v>
      </c>
      <c r="I215" s="52" t="s">
        <v>50</v>
      </c>
      <c r="J215" s="11">
        <f>SUM(H215)</f>
        <v>27273</v>
      </c>
      <c r="K215" s="45" t="s">
        <v>21</v>
      </c>
      <c r="L215" s="53" t="s">
        <v>562</v>
      </c>
      <c r="M215" s="56">
        <v>45912</v>
      </c>
      <c r="N215" s="51"/>
      <c r="O215" s="51"/>
      <c r="P215" s="51"/>
      <c r="Q215" s="51"/>
    </row>
    <row r="216" spans="1:17" ht="84">
      <c r="A216" s="48">
        <v>210</v>
      </c>
      <c r="B216" s="41" t="s">
        <v>48</v>
      </c>
      <c r="C216" s="52" t="s">
        <v>563</v>
      </c>
      <c r="D216" s="16">
        <v>6260</v>
      </c>
      <c r="E216" s="16">
        <v>6260</v>
      </c>
      <c r="F216" s="53" t="s">
        <v>19</v>
      </c>
      <c r="G216" s="54" t="s">
        <v>50</v>
      </c>
      <c r="H216" s="16">
        <v>6260</v>
      </c>
      <c r="I216" s="54" t="s">
        <v>50</v>
      </c>
      <c r="J216" s="16">
        <v>6260</v>
      </c>
      <c r="K216" s="45" t="s">
        <v>21</v>
      </c>
      <c r="L216" s="55" t="s">
        <v>564</v>
      </c>
      <c r="M216" s="56">
        <v>45912</v>
      </c>
      <c r="N216" s="51"/>
      <c r="O216" s="51"/>
      <c r="P216" s="51"/>
      <c r="Q216" s="51"/>
    </row>
    <row r="217" spans="1:17" ht="84">
      <c r="A217" s="40">
        <v>211</v>
      </c>
      <c r="B217" s="41" t="s">
        <v>52</v>
      </c>
      <c r="C217" s="69" t="s">
        <v>565</v>
      </c>
      <c r="D217" s="3">
        <v>12000</v>
      </c>
      <c r="E217" s="3">
        <v>12000</v>
      </c>
      <c r="F217" s="67" t="s">
        <v>19</v>
      </c>
      <c r="G217" s="44" t="s">
        <v>566</v>
      </c>
      <c r="H217" s="3">
        <v>12000</v>
      </c>
      <c r="I217" s="44" t="s">
        <v>566</v>
      </c>
      <c r="J217" s="3">
        <v>12000</v>
      </c>
      <c r="K217" s="45" t="s">
        <v>21</v>
      </c>
      <c r="L217" s="48" t="s">
        <v>567</v>
      </c>
      <c r="M217" s="7">
        <v>45912</v>
      </c>
      <c r="N217" s="51"/>
      <c r="O217" s="51"/>
      <c r="P217" s="51"/>
      <c r="Q217" s="51"/>
    </row>
    <row r="218" spans="1:17" ht="84">
      <c r="A218" s="48">
        <v>212</v>
      </c>
      <c r="B218" s="41" t="s">
        <v>52</v>
      </c>
      <c r="C218" s="69" t="s">
        <v>568</v>
      </c>
      <c r="D218" s="3">
        <v>9000</v>
      </c>
      <c r="E218" s="3">
        <v>9000</v>
      </c>
      <c r="F218" s="67" t="s">
        <v>19</v>
      </c>
      <c r="G218" s="44" t="s">
        <v>569</v>
      </c>
      <c r="H218" s="3">
        <v>9000</v>
      </c>
      <c r="I218" s="44" t="s">
        <v>569</v>
      </c>
      <c r="J218" s="3">
        <v>9000</v>
      </c>
      <c r="K218" s="45" t="s">
        <v>21</v>
      </c>
      <c r="L218" s="48" t="s">
        <v>570</v>
      </c>
      <c r="M218" s="7">
        <v>45912</v>
      </c>
      <c r="N218" s="51"/>
      <c r="O218" s="51"/>
      <c r="P218" s="51"/>
      <c r="Q218" s="51"/>
    </row>
    <row r="219" spans="1:17" ht="84">
      <c r="A219" s="40">
        <v>213</v>
      </c>
      <c r="B219" s="41" t="s">
        <v>56</v>
      </c>
      <c r="C219" s="52" t="s">
        <v>571</v>
      </c>
      <c r="D219" s="16">
        <v>4000</v>
      </c>
      <c r="E219" s="16">
        <f>D219</f>
        <v>4000</v>
      </c>
      <c r="F219" s="55" t="s">
        <v>19</v>
      </c>
      <c r="G219" s="52" t="s">
        <v>572</v>
      </c>
      <c r="H219" s="11">
        <f>E219</f>
        <v>4000</v>
      </c>
      <c r="I219" s="52" t="str">
        <f>G219</f>
        <v>นายสันติ  คิดอ่าน</v>
      </c>
      <c r="J219" s="11">
        <f>H219</f>
        <v>4000</v>
      </c>
      <c r="K219" s="45" t="s">
        <v>21</v>
      </c>
      <c r="L219" s="53" t="s">
        <v>573</v>
      </c>
      <c r="M219" s="56">
        <v>45912</v>
      </c>
      <c r="N219" s="51"/>
      <c r="O219" s="51"/>
      <c r="P219" s="51"/>
      <c r="Q219" s="51"/>
    </row>
    <row r="220" spans="1:17" ht="84">
      <c r="A220" s="48">
        <v>214</v>
      </c>
      <c r="B220" s="41" t="s">
        <v>81</v>
      </c>
      <c r="C220" s="59" t="s">
        <v>574</v>
      </c>
      <c r="D220" s="4">
        <v>18969</v>
      </c>
      <c r="E220" s="4">
        <v>18969</v>
      </c>
      <c r="F220" s="41" t="s">
        <v>19</v>
      </c>
      <c r="G220" s="44" t="s">
        <v>575</v>
      </c>
      <c r="H220" s="4">
        <v>18969</v>
      </c>
      <c r="I220" s="44" t="s">
        <v>575</v>
      </c>
      <c r="J220" s="4">
        <v>18969</v>
      </c>
      <c r="K220" s="45" t="s">
        <v>21</v>
      </c>
      <c r="L220" s="41" t="s">
        <v>576</v>
      </c>
      <c r="M220" s="60">
        <v>45912</v>
      </c>
      <c r="N220" s="51"/>
      <c r="O220" s="51"/>
      <c r="P220" s="51"/>
      <c r="Q220" s="51"/>
    </row>
    <row r="221" spans="1:17" ht="84">
      <c r="A221" s="40">
        <v>215</v>
      </c>
      <c r="B221" s="41" t="s">
        <v>81</v>
      </c>
      <c r="C221" s="59" t="s">
        <v>577</v>
      </c>
      <c r="D221" s="4">
        <v>88781</v>
      </c>
      <c r="E221" s="4">
        <v>88781</v>
      </c>
      <c r="F221" s="41" t="s">
        <v>19</v>
      </c>
      <c r="G221" s="44" t="s">
        <v>299</v>
      </c>
      <c r="H221" s="4">
        <v>88781</v>
      </c>
      <c r="I221" s="44" t="s">
        <v>299</v>
      </c>
      <c r="J221" s="4">
        <v>88781</v>
      </c>
      <c r="K221" s="45" t="s">
        <v>21</v>
      </c>
      <c r="L221" s="41" t="s">
        <v>578</v>
      </c>
      <c r="M221" s="60">
        <v>45912</v>
      </c>
      <c r="N221" s="51"/>
      <c r="O221" s="51"/>
      <c r="P221" s="51"/>
      <c r="Q221" s="51"/>
    </row>
    <row r="222" spans="1:17" ht="84">
      <c r="A222" s="48">
        <v>216</v>
      </c>
      <c r="B222" s="41" t="s">
        <v>74</v>
      </c>
      <c r="C222" s="58" t="s">
        <v>579</v>
      </c>
      <c r="D222" s="11">
        <v>1660</v>
      </c>
      <c r="E222" s="10">
        <f>D222</f>
        <v>1660</v>
      </c>
      <c r="F222" s="53" t="s">
        <v>19</v>
      </c>
      <c r="G222" s="58" t="s">
        <v>580</v>
      </c>
      <c r="H222" s="10">
        <f>E222</f>
        <v>1660</v>
      </c>
      <c r="I222" s="57" t="str">
        <f t="shared" ref="I222:J229" si="34">G222</f>
        <v>นางชญาภา  บัวน้อย</v>
      </c>
      <c r="J222" s="10">
        <f t="shared" si="34"/>
        <v>1660</v>
      </c>
      <c r="K222" s="45" t="s">
        <v>21</v>
      </c>
      <c r="L222" s="61" t="s">
        <v>87</v>
      </c>
      <c r="M222" s="56">
        <v>45912</v>
      </c>
    </row>
    <row r="223" spans="1:17" ht="84">
      <c r="A223" s="40">
        <v>217</v>
      </c>
      <c r="B223" s="41" t="s">
        <v>74</v>
      </c>
      <c r="C223" s="58" t="s">
        <v>581</v>
      </c>
      <c r="D223" s="11">
        <v>2860</v>
      </c>
      <c r="E223" s="10">
        <f>D223</f>
        <v>2860</v>
      </c>
      <c r="F223" s="53" t="s">
        <v>19</v>
      </c>
      <c r="G223" s="58" t="s">
        <v>582</v>
      </c>
      <c r="H223" s="10">
        <f>E223</f>
        <v>2860</v>
      </c>
      <c r="I223" s="57" t="str">
        <f t="shared" si="34"/>
        <v>ร้าน แม่ผง</v>
      </c>
      <c r="J223" s="10">
        <f t="shared" si="34"/>
        <v>2860</v>
      </c>
      <c r="K223" s="45" t="s">
        <v>21</v>
      </c>
      <c r="L223" s="53" t="s">
        <v>583</v>
      </c>
      <c r="M223" s="56">
        <v>45914</v>
      </c>
    </row>
    <row r="224" spans="1:17" ht="84">
      <c r="A224" s="48">
        <v>218</v>
      </c>
      <c r="B224" s="41" t="s">
        <v>17</v>
      </c>
      <c r="C224" s="72" t="s">
        <v>584</v>
      </c>
      <c r="D224" s="25">
        <v>65680</v>
      </c>
      <c r="E224" s="25">
        <v>65680</v>
      </c>
      <c r="F224" s="43" t="s">
        <v>19</v>
      </c>
      <c r="G224" s="44" t="s">
        <v>585</v>
      </c>
      <c r="H224" s="12">
        <f t="shared" ref="H224:H229" si="35">D224</f>
        <v>65680</v>
      </c>
      <c r="I224" s="44" t="str">
        <f t="shared" si="34"/>
        <v>ร้านทองเรือน การค้า</v>
      </c>
      <c r="J224" s="12">
        <f t="shared" si="34"/>
        <v>65680</v>
      </c>
      <c r="K224" s="45" t="s">
        <v>21</v>
      </c>
      <c r="L224" s="77" t="s">
        <v>586</v>
      </c>
      <c r="M224" s="46">
        <v>45915</v>
      </c>
    </row>
    <row r="225" spans="1:17" ht="84">
      <c r="A225" s="40">
        <v>219</v>
      </c>
      <c r="B225" s="41" t="s">
        <v>17</v>
      </c>
      <c r="C225" s="72" t="s">
        <v>587</v>
      </c>
      <c r="D225" s="75">
        <v>20880</v>
      </c>
      <c r="E225" s="75">
        <v>20880</v>
      </c>
      <c r="F225" s="43" t="s">
        <v>19</v>
      </c>
      <c r="G225" s="44" t="s">
        <v>216</v>
      </c>
      <c r="H225" s="12">
        <f t="shared" si="35"/>
        <v>20880</v>
      </c>
      <c r="I225" s="44" t="str">
        <f t="shared" si="34"/>
        <v xml:space="preserve">ร้านนงลักษณ์ ไอที  </v>
      </c>
      <c r="J225" s="12">
        <f t="shared" si="34"/>
        <v>20880</v>
      </c>
      <c r="K225" s="45" t="s">
        <v>21</v>
      </c>
      <c r="L225" s="49" t="s">
        <v>588</v>
      </c>
      <c r="M225" s="46">
        <v>45915</v>
      </c>
    </row>
    <row r="226" spans="1:17" ht="84">
      <c r="A226" s="48">
        <v>220</v>
      </c>
      <c r="B226" s="41" t="s">
        <v>17</v>
      </c>
      <c r="C226" s="72" t="s">
        <v>117</v>
      </c>
      <c r="D226" s="75">
        <v>32000</v>
      </c>
      <c r="E226" s="75">
        <v>32000</v>
      </c>
      <c r="F226" s="43" t="s">
        <v>19</v>
      </c>
      <c r="G226" s="44" t="s">
        <v>589</v>
      </c>
      <c r="H226" s="12">
        <f t="shared" si="35"/>
        <v>32000</v>
      </c>
      <c r="I226" s="44" t="str">
        <f t="shared" si="34"/>
        <v xml:space="preserve">ร้านหนึ่งทอง การค้า  </v>
      </c>
      <c r="J226" s="12">
        <f t="shared" si="34"/>
        <v>32000</v>
      </c>
      <c r="K226" s="45" t="s">
        <v>21</v>
      </c>
      <c r="L226" s="49" t="s">
        <v>590</v>
      </c>
      <c r="M226" s="46">
        <v>45915</v>
      </c>
    </row>
    <row r="227" spans="1:17" ht="84">
      <c r="A227" s="40">
        <v>221</v>
      </c>
      <c r="B227" s="41" t="s">
        <v>17</v>
      </c>
      <c r="C227" s="42" t="s">
        <v>591</v>
      </c>
      <c r="D227" s="13">
        <v>15000</v>
      </c>
      <c r="E227" s="13">
        <v>15000</v>
      </c>
      <c r="F227" s="43" t="s">
        <v>19</v>
      </c>
      <c r="G227" s="44" t="s">
        <v>592</v>
      </c>
      <c r="H227" s="12">
        <f t="shared" si="35"/>
        <v>15000</v>
      </c>
      <c r="I227" s="44" t="str">
        <f t="shared" si="34"/>
        <v xml:space="preserve">นางสาวรัชวรรณ  เลิศคำฟู </v>
      </c>
      <c r="J227" s="12">
        <f t="shared" si="34"/>
        <v>15000</v>
      </c>
      <c r="K227" s="45" t="s">
        <v>21</v>
      </c>
      <c r="L227" s="63" t="s">
        <v>593</v>
      </c>
      <c r="M227" s="46">
        <v>45915</v>
      </c>
    </row>
    <row r="228" spans="1:17" ht="84">
      <c r="A228" s="48">
        <v>222</v>
      </c>
      <c r="B228" s="41" t="s">
        <v>17</v>
      </c>
      <c r="C228" s="72" t="s">
        <v>594</v>
      </c>
      <c r="D228" s="75">
        <v>14000</v>
      </c>
      <c r="E228" s="75">
        <v>14000</v>
      </c>
      <c r="F228" s="43" t="s">
        <v>19</v>
      </c>
      <c r="G228" s="44" t="s">
        <v>595</v>
      </c>
      <c r="H228" s="12">
        <f t="shared" si="35"/>
        <v>14000</v>
      </c>
      <c r="I228" s="44" t="str">
        <f t="shared" si="34"/>
        <v xml:space="preserve">นางสาวกุลละพัชร  ปิยนนท์รัตน์ </v>
      </c>
      <c r="J228" s="12">
        <f t="shared" si="34"/>
        <v>14000</v>
      </c>
      <c r="K228" s="45" t="s">
        <v>21</v>
      </c>
      <c r="L228" s="49" t="s">
        <v>596</v>
      </c>
      <c r="M228" s="46">
        <v>45915</v>
      </c>
    </row>
    <row r="229" spans="1:17" ht="84">
      <c r="A229" s="40">
        <v>223</v>
      </c>
      <c r="B229" s="41" t="s">
        <v>17</v>
      </c>
      <c r="C229" s="44" t="s">
        <v>597</v>
      </c>
      <c r="D229" s="75">
        <v>76000</v>
      </c>
      <c r="E229" s="15">
        <v>76000</v>
      </c>
      <c r="F229" s="43" t="s">
        <v>19</v>
      </c>
      <c r="G229" s="44" t="s">
        <v>598</v>
      </c>
      <c r="H229" s="12">
        <f t="shared" si="35"/>
        <v>76000</v>
      </c>
      <c r="I229" s="44" t="str">
        <f t="shared" si="34"/>
        <v>บริษัท โกร อัพ ครีเอทีฟ จำกัด</v>
      </c>
      <c r="J229" s="12">
        <f t="shared" si="34"/>
        <v>76000</v>
      </c>
      <c r="K229" s="45" t="s">
        <v>21</v>
      </c>
      <c r="L229" s="49" t="s">
        <v>599</v>
      </c>
      <c r="M229" s="46">
        <v>45915</v>
      </c>
      <c r="N229" s="51"/>
      <c r="O229" s="51"/>
      <c r="P229" s="51"/>
      <c r="Q229" s="51"/>
    </row>
    <row r="230" spans="1:17" ht="84">
      <c r="A230" s="48">
        <v>224</v>
      </c>
      <c r="B230" s="41" t="s">
        <v>23</v>
      </c>
      <c r="C230" s="44" t="s">
        <v>600</v>
      </c>
      <c r="D230" s="3">
        <v>13200</v>
      </c>
      <c r="E230" s="3">
        <f>D230</f>
        <v>13200</v>
      </c>
      <c r="F230" s="41" t="s">
        <v>19</v>
      </c>
      <c r="G230" s="44" t="s">
        <v>601</v>
      </c>
      <c r="H230" s="3">
        <v>13200</v>
      </c>
      <c r="I230" s="44" t="str">
        <f>G230</f>
        <v>ร้าน พีเอ็นป้ายสวย ดีไซน์</v>
      </c>
      <c r="J230" s="3">
        <v>13200</v>
      </c>
      <c r="K230" s="45" t="s">
        <v>21</v>
      </c>
      <c r="L230" s="49" t="s">
        <v>602</v>
      </c>
      <c r="M230" s="50">
        <v>45915</v>
      </c>
      <c r="N230" s="51"/>
      <c r="O230" s="51"/>
      <c r="P230" s="51"/>
      <c r="Q230" s="51"/>
    </row>
    <row r="231" spans="1:17" ht="84">
      <c r="A231" s="40">
        <v>225</v>
      </c>
      <c r="B231" s="41" t="s">
        <v>23</v>
      </c>
      <c r="C231" s="44" t="s">
        <v>603</v>
      </c>
      <c r="D231" s="3">
        <v>3000</v>
      </c>
      <c r="E231" s="3">
        <f>D231</f>
        <v>3000</v>
      </c>
      <c r="F231" s="41" t="s">
        <v>19</v>
      </c>
      <c r="G231" s="44" t="s">
        <v>604</v>
      </c>
      <c r="H231" s="3">
        <v>3000</v>
      </c>
      <c r="I231" s="44" t="str">
        <f>G231</f>
        <v xml:space="preserve">วิภาวรรณพานิช </v>
      </c>
      <c r="J231" s="3">
        <v>3000</v>
      </c>
      <c r="K231" s="45" t="s">
        <v>21</v>
      </c>
      <c r="L231" s="49" t="s">
        <v>605</v>
      </c>
      <c r="M231" s="50">
        <v>45915</v>
      </c>
      <c r="N231" s="51"/>
      <c r="O231" s="51"/>
      <c r="P231" s="51"/>
      <c r="Q231" s="51"/>
    </row>
    <row r="232" spans="1:17" ht="84">
      <c r="A232" s="48">
        <v>226</v>
      </c>
      <c r="B232" s="41" t="s">
        <v>56</v>
      </c>
      <c r="C232" s="52" t="s">
        <v>606</v>
      </c>
      <c r="D232" s="16">
        <v>21491</v>
      </c>
      <c r="E232" s="16">
        <f>D232</f>
        <v>21491</v>
      </c>
      <c r="F232" s="55" t="s">
        <v>19</v>
      </c>
      <c r="G232" s="52" t="s">
        <v>607</v>
      </c>
      <c r="H232" s="11">
        <f>E232</f>
        <v>21491</v>
      </c>
      <c r="I232" s="52" t="str">
        <f>G232</f>
        <v>บริษัท เทคนิคไมโครซอร์ฟ จำกัด (สำนักงานใหญ่)</v>
      </c>
      <c r="J232" s="11">
        <f>H232</f>
        <v>21491</v>
      </c>
      <c r="K232" s="45" t="s">
        <v>21</v>
      </c>
      <c r="L232" s="53" t="s">
        <v>608</v>
      </c>
      <c r="M232" s="56">
        <v>45915</v>
      </c>
      <c r="N232" s="51"/>
      <c r="O232" s="51"/>
      <c r="P232" s="51"/>
      <c r="Q232" s="51"/>
    </row>
    <row r="233" spans="1:17" ht="84">
      <c r="A233" s="40">
        <v>227</v>
      </c>
      <c r="B233" s="41" t="s">
        <v>56</v>
      </c>
      <c r="C233" s="52" t="s">
        <v>358</v>
      </c>
      <c r="D233" s="16">
        <v>4800</v>
      </c>
      <c r="E233" s="16">
        <f>D233</f>
        <v>4800</v>
      </c>
      <c r="F233" s="55" t="s">
        <v>19</v>
      </c>
      <c r="G233" s="52" t="s">
        <v>609</v>
      </c>
      <c r="H233" s="11">
        <f>E233</f>
        <v>4800</v>
      </c>
      <c r="I233" s="52" t="str">
        <f>G233</f>
        <v>นางสาวนิตยา  ทันนารี</v>
      </c>
      <c r="J233" s="11">
        <f>H233</f>
        <v>4800</v>
      </c>
      <c r="K233" s="45" t="s">
        <v>21</v>
      </c>
      <c r="L233" s="53" t="s">
        <v>610</v>
      </c>
      <c r="M233" s="56">
        <v>45915</v>
      </c>
      <c r="N233" s="51"/>
      <c r="O233" s="51"/>
      <c r="P233" s="51"/>
      <c r="Q233" s="51"/>
    </row>
    <row r="234" spans="1:17" ht="84">
      <c r="A234" s="48">
        <v>228</v>
      </c>
      <c r="B234" s="41" t="s">
        <v>56</v>
      </c>
      <c r="C234" s="52" t="s">
        <v>382</v>
      </c>
      <c r="D234" s="16">
        <v>2316</v>
      </c>
      <c r="E234" s="16">
        <f>D234</f>
        <v>2316</v>
      </c>
      <c r="F234" s="55" t="s">
        <v>19</v>
      </c>
      <c r="G234" s="52" t="s">
        <v>197</v>
      </c>
      <c r="H234" s="11">
        <f>E234</f>
        <v>2316</v>
      </c>
      <c r="I234" s="52" t="str">
        <f>G234</f>
        <v>บริษัท วิทวัสการค้า จำกัด</v>
      </c>
      <c r="J234" s="11">
        <f>H234</f>
        <v>2316</v>
      </c>
      <c r="K234" s="45" t="s">
        <v>21</v>
      </c>
      <c r="L234" s="53" t="s">
        <v>611</v>
      </c>
      <c r="M234" s="56">
        <v>45915</v>
      </c>
      <c r="N234" s="51"/>
      <c r="O234" s="51"/>
      <c r="P234" s="51"/>
      <c r="Q234" s="51"/>
    </row>
    <row r="235" spans="1:17" ht="84">
      <c r="A235" s="40">
        <v>229</v>
      </c>
      <c r="B235" s="41" t="s">
        <v>23</v>
      </c>
      <c r="C235" s="44" t="s">
        <v>612</v>
      </c>
      <c r="D235" s="3">
        <v>490000</v>
      </c>
      <c r="E235" s="3">
        <v>490000</v>
      </c>
      <c r="F235" s="41" t="s">
        <v>19</v>
      </c>
      <c r="G235" s="44" t="s">
        <v>613</v>
      </c>
      <c r="H235" s="3">
        <v>490000</v>
      </c>
      <c r="I235" s="44" t="s">
        <v>613</v>
      </c>
      <c r="J235" s="3">
        <v>490000</v>
      </c>
      <c r="K235" s="45" t="s">
        <v>21</v>
      </c>
      <c r="L235" s="49" t="s">
        <v>614</v>
      </c>
      <c r="M235" s="50">
        <v>45915</v>
      </c>
      <c r="N235" s="51"/>
      <c r="O235" s="51"/>
      <c r="P235" s="51"/>
      <c r="Q235" s="51"/>
    </row>
    <row r="236" spans="1:17" ht="84">
      <c r="A236" s="48">
        <v>230</v>
      </c>
      <c r="B236" s="41" t="s">
        <v>81</v>
      </c>
      <c r="C236" s="59" t="s">
        <v>615</v>
      </c>
      <c r="D236" s="4">
        <v>7000</v>
      </c>
      <c r="E236" s="4">
        <v>7000</v>
      </c>
      <c r="F236" s="41" t="s">
        <v>19</v>
      </c>
      <c r="G236" s="44" t="s">
        <v>616</v>
      </c>
      <c r="H236" s="4">
        <v>7000</v>
      </c>
      <c r="I236" s="44" t="s">
        <v>616</v>
      </c>
      <c r="J236" s="4">
        <v>7000</v>
      </c>
      <c r="K236" s="45" t="s">
        <v>21</v>
      </c>
      <c r="L236" s="41" t="s">
        <v>617</v>
      </c>
      <c r="M236" s="60">
        <v>45916</v>
      </c>
      <c r="N236" s="51"/>
      <c r="O236" s="51"/>
      <c r="P236" s="51"/>
      <c r="Q236" s="51"/>
    </row>
    <row r="237" spans="1:17" ht="84">
      <c r="A237" s="40">
        <v>231</v>
      </c>
      <c r="B237" s="41" t="s">
        <v>17</v>
      </c>
      <c r="C237" s="42" t="s">
        <v>151</v>
      </c>
      <c r="D237" s="13">
        <v>11115</v>
      </c>
      <c r="E237" s="13">
        <v>11115</v>
      </c>
      <c r="F237" s="43" t="s">
        <v>19</v>
      </c>
      <c r="G237" s="54" t="s">
        <v>152</v>
      </c>
      <c r="H237" s="12">
        <f>D237</f>
        <v>11115</v>
      </c>
      <c r="I237" s="44" t="str">
        <f>G237</f>
        <v>บริษัท ซีเอ็ดยูเคชั่น จำกัด</v>
      </c>
      <c r="J237" s="12">
        <f>H237</f>
        <v>11115</v>
      </c>
      <c r="K237" s="45" t="s">
        <v>21</v>
      </c>
      <c r="L237" s="41" t="s">
        <v>618</v>
      </c>
      <c r="M237" s="46">
        <v>45916</v>
      </c>
    </row>
    <row r="238" spans="1:17" ht="84">
      <c r="A238" s="48">
        <v>232</v>
      </c>
      <c r="B238" s="41" t="s">
        <v>17</v>
      </c>
      <c r="C238" s="42" t="s">
        <v>619</v>
      </c>
      <c r="D238" s="13">
        <v>4275</v>
      </c>
      <c r="E238" s="13">
        <v>4275</v>
      </c>
      <c r="F238" s="43" t="s">
        <v>19</v>
      </c>
      <c r="G238" s="44" t="s">
        <v>100</v>
      </c>
      <c r="H238" s="12">
        <f>D238</f>
        <v>4275</v>
      </c>
      <c r="I238" s="44" t="str">
        <f>G238</f>
        <v>บริษัท เพื่อนเรียนสเตชั่นเนอรี่เชียงใหม่ จำกัด</v>
      </c>
      <c r="J238" s="12">
        <f>H238</f>
        <v>4275</v>
      </c>
      <c r="K238" s="45" t="s">
        <v>21</v>
      </c>
      <c r="L238" s="41" t="s">
        <v>620</v>
      </c>
      <c r="M238" s="46">
        <v>45916</v>
      </c>
    </row>
    <row r="239" spans="1:17" ht="84">
      <c r="A239" s="40">
        <v>233</v>
      </c>
      <c r="B239" s="41" t="s">
        <v>23</v>
      </c>
      <c r="C239" s="44" t="s">
        <v>621</v>
      </c>
      <c r="D239" s="3">
        <v>144423.25</v>
      </c>
      <c r="E239" s="3">
        <f>D239</f>
        <v>144423.25</v>
      </c>
      <c r="F239" s="41" t="s">
        <v>19</v>
      </c>
      <c r="G239" s="44" t="s">
        <v>622</v>
      </c>
      <c r="H239" s="3">
        <v>144423.25</v>
      </c>
      <c r="I239" s="44" t="str">
        <f>G239</f>
        <v>ห้างหุ้นส่วนจำกัด รพีพัฒน์ คอนสตรัคชั่น199</v>
      </c>
      <c r="J239" s="3">
        <v>144423.25</v>
      </c>
      <c r="K239" s="45" t="s">
        <v>21</v>
      </c>
      <c r="L239" s="49" t="s">
        <v>623</v>
      </c>
      <c r="M239" s="50">
        <v>45916</v>
      </c>
      <c r="N239" s="51"/>
      <c r="O239" s="51"/>
      <c r="P239" s="51"/>
      <c r="Q239" s="51"/>
    </row>
    <row r="240" spans="1:17" ht="84">
      <c r="A240" s="48">
        <v>234</v>
      </c>
      <c r="B240" s="41" t="s">
        <v>23</v>
      </c>
      <c r="C240" s="44" t="s">
        <v>624</v>
      </c>
      <c r="D240" s="3">
        <v>3000</v>
      </c>
      <c r="E240" s="3">
        <f>D240</f>
        <v>3000</v>
      </c>
      <c r="F240" s="41" t="s">
        <v>19</v>
      </c>
      <c r="G240" s="44" t="s">
        <v>625</v>
      </c>
      <c r="H240" s="3">
        <v>3000</v>
      </c>
      <c r="I240" s="44" t="str">
        <f>G240</f>
        <v>ร้านท่อตันลำปาง</v>
      </c>
      <c r="J240" s="3">
        <v>3000</v>
      </c>
      <c r="K240" s="45" t="s">
        <v>21</v>
      </c>
      <c r="L240" s="49" t="s">
        <v>626</v>
      </c>
      <c r="M240" s="50">
        <v>45916</v>
      </c>
      <c r="N240" s="51"/>
      <c r="O240" s="51"/>
      <c r="P240" s="51"/>
      <c r="Q240" s="51"/>
    </row>
    <row r="241" spans="1:17" ht="84">
      <c r="A241" s="40">
        <v>235</v>
      </c>
      <c r="B241" s="41" t="s">
        <v>48</v>
      </c>
      <c r="C241" s="52" t="s">
        <v>627</v>
      </c>
      <c r="D241" s="16">
        <v>3600</v>
      </c>
      <c r="E241" s="16">
        <v>3600</v>
      </c>
      <c r="F241" s="53" t="s">
        <v>19</v>
      </c>
      <c r="G241" s="54" t="s">
        <v>494</v>
      </c>
      <c r="H241" s="16">
        <f>D241</f>
        <v>3600</v>
      </c>
      <c r="I241" s="76" t="str">
        <f>G241</f>
        <v>นายเอกพงษ์ หลักแต่ง</v>
      </c>
      <c r="J241" s="4">
        <f>H241</f>
        <v>3600</v>
      </c>
      <c r="K241" s="45" t="s">
        <v>21</v>
      </c>
      <c r="L241" s="55" t="s">
        <v>628</v>
      </c>
      <c r="M241" s="56">
        <v>45916</v>
      </c>
      <c r="N241" s="51"/>
      <c r="O241" s="51"/>
      <c r="P241" s="51"/>
      <c r="Q241" s="51"/>
    </row>
    <row r="242" spans="1:17" ht="84">
      <c r="A242" s="48">
        <v>236</v>
      </c>
      <c r="B242" s="41" t="s">
        <v>48</v>
      </c>
      <c r="C242" s="52" t="s">
        <v>629</v>
      </c>
      <c r="D242" s="16">
        <v>9351.4</v>
      </c>
      <c r="E242" s="16">
        <v>9350.4</v>
      </c>
      <c r="F242" s="55" t="s">
        <v>19</v>
      </c>
      <c r="G242" s="54" t="s">
        <v>630</v>
      </c>
      <c r="H242" s="11">
        <v>9350.4</v>
      </c>
      <c r="I242" s="54" t="s">
        <v>630</v>
      </c>
      <c r="J242" s="11">
        <f>SUM(H242)</f>
        <v>9350.4</v>
      </c>
      <c r="K242" s="45" t="s">
        <v>21</v>
      </c>
      <c r="L242" s="41" t="s">
        <v>631</v>
      </c>
      <c r="M242" s="60">
        <v>45916</v>
      </c>
      <c r="N242" s="51"/>
      <c r="O242" s="51"/>
      <c r="P242" s="51"/>
      <c r="Q242" s="51"/>
    </row>
    <row r="243" spans="1:17" ht="84">
      <c r="A243" s="40">
        <v>237</v>
      </c>
      <c r="B243" s="41" t="s">
        <v>56</v>
      </c>
      <c r="C243" s="52" t="s">
        <v>632</v>
      </c>
      <c r="D243" s="16">
        <v>8275</v>
      </c>
      <c r="E243" s="16">
        <f>D243</f>
        <v>8275</v>
      </c>
      <c r="F243" s="55" t="s">
        <v>19</v>
      </c>
      <c r="G243" s="52" t="s">
        <v>633</v>
      </c>
      <c r="H243" s="11">
        <f>E243</f>
        <v>8275</v>
      </c>
      <c r="I243" s="52" t="str">
        <f t="shared" ref="I243:J247" si="36">G243</f>
        <v>ร้านนอร์ท เอ็กซ์เพิร์ท เอนจิเนียริ่ง</v>
      </c>
      <c r="J243" s="11">
        <f t="shared" si="36"/>
        <v>8275</v>
      </c>
      <c r="K243" s="45" t="s">
        <v>21</v>
      </c>
      <c r="L243" s="53" t="s">
        <v>634</v>
      </c>
      <c r="M243" s="78">
        <v>45916</v>
      </c>
      <c r="N243" s="51"/>
      <c r="O243" s="51"/>
      <c r="P243" s="51"/>
      <c r="Q243" s="51"/>
    </row>
    <row r="244" spans="1:17" ht="84">
      <c r="A244" s="48">
        <v>238</v>
      </c>
      <c r="B244" s="41" t="s">
        <v>56</v>
      </c>
      <c r="C244" s="52" t="s">
        <v>459</v>
      </c>
      <c r="D244" s="16">
        <v>2690</v>
      </c>
      <c r="E244" s="16">
        <f>D244</f>
        <v>2690</v>
      </c>
      <c r="F244" s="55" t="s">
        <v>19</v>
      </c>
      <c r="G244" s="52" t="s">
        <v>207</v>
      </c>
      <c r="H244" s="11">
        <f>E244</f>
        <v>2690</v>
      </c>
      <c r="I244" s="52" t="str">
        <f t="shared" si="36"/>
        <v>ห้างหุ้นส่วนจำกัด เควีซี คอมพิวเตอร์</v>
      </c>
      <c r="J244" s="11">
        <f t="shared" si="36"/>
        <v>2690</v>
      </c>
      <c r="K244" s="45" t="s">
        <v>21</v>
      </c>
      <c r="L244" s="53" t="s">
        <v>635</v>
      </c>
      <c r="M244" s="78">
        <v>45916</v>
      </c>
      <c r="N244" s="51"/>
      <c r="O244" s="51"/>
      <c r="P244" s="51"/>
      <c r="Q244" s="51"/>
    </row>
    <row r="245" spans="1:17" ht="84">
      <c r="A245" s="40">
        <v>239</v>
      </c>
      <c r="B245" s="41" t="s">
        <v>56</v>
      </c>
      <c r="C245" s="52" t="s">
        <v>120</v>
      </c>
      <c r="D245" s="16">
        <v>2035</v>
      </c>
      <c r="E245" s="16">
        <f>D245</f>
        <v>2035</v>
      </c>
      <c r="F245" s="55" t="s">
        <v>19</v>
      </c>
      <c r="G245" s="52" t="s">
        <v>197</v>
      </c>
      <c r="H245" s="11">
        <f>E245</f>
        <v>2035</v>
      </c>
      <c r="I245" s="52" t="str">
        <f t="shared" si="36"/>
        <v>บริษัท วิทวัสการค้า จำกัด</v>
      </c>
      <c r="J245" s="11">
        <f t="shared" si="36"/>
        <v>2035</v>
      </c>
      <c r="K245" s="45" t="s">
        <v>21</v>
      </c>
      <c r="L245" s="53" t="s">
        <v>636</v>
      </c>
      <c r="M245" s="78">
        <v>45916</v>
      </c>
      <c r="N245" s="51"/>
      <c r="O245" s="51"/>
      <c r="P245" s="51"/>
      <c r="Q245" s="51"/>
    </row>
    <row r="246" spans="1:17" ht="84">
      <c r="A246" s="48">
        <v>240</v>
      </c>
      <c r="B246" s="41" t="s">
        <v>74</v>
      </c>
      <c r="C246" s="57" t="s">
        <v>637</v>
      </c>
      <c r="D246" s="9">
        <v>3200</v>
      </c>
      <c r="E246" s="10">
        <f>D246</f>
        <v>3200</v>
      </c>
      <c r="F246" s="53" t="s">
        <v>19</v>
      </c>
      <c r="G246" s="58" t="s">
        <v>638</v>
      </c>
      <c r="H246" s="10">
        <f>E246</f>
        <v>3200</v>
      </c>
      <c r="I246" s="57" t="str">
        <f t="shared" si="36"/>
        <v xml:space="preserve">ร้านมายอาร์ตมีเดีย </v>
      </c>
      <c r="J246" s="10">
        <f t="shared" si="36"/>
        <v>3200</v>
      </c>
      <c r="K246" s="45" t="s">
        <v>21</v>
      </c>
      <c r="L246" s="53" t="s">
        <v>639</v>
      </c>
      <c r="M246" s="56">
        <v>45916</v>
      </c>
    </row>
    <row r="247" spans="1:17" ht="84">
      <c r="A247" s="40">
        <v>241</v>
      </c>
      <c r="B247" s="41" t="s">
        <v>74</v>
      </c>
      <c r="C247" s="57" t="s">
        <v>288</v>
      </c>
      <c r="D247" s="11">
        <v>5400</v>
      </c>
      <c r="E247" s="10">
        <f>D247</f>
        <v>5400</v>
      </c>
      <c r="F247" s="53" t="s">
        <v>19</v>
      </c>
      <c r="G247" s="58" t="s">
        <v>640</v>
      </c>
      <c r="H247" s="10">
        <f>E247</f>
        <v>5400</v>
      </c>
      <c r="I247" s="57" t="str">
        <f t="shared" si="36"/>
        <v>นายปรรัตน์  แย้มแบน</v>
      </c>
      <c r="J247" s="10">
        <f t="shared" si="36"/>
        <v>5400</v>
      </c>
      <c r="K247" s="45" t="s">
        <v>21</v>
      </c>
      <c r="L247" s="53" t="s">
        <v>641</v>
      </c>
      <c r="M247" s="56">
        <v>45916</v>
      </c>
    </row>
    <row r="248" spans="1:17" ht="84">
      <c r="A248" s="48">
        <v>242</v>
      </c>
      <c r="B248" s="41" t="s">
        <v>81</v>
      </c>
      <c r="C248" s="59" t="s">
        <v>301</v>
      </c>
      <c r="D248" s="16">
        <v>1800</v>
      </c>
      <c r="E248" s="16">
        <v>1800</v>
      </c>
      <c r="F248" s="41" t="s">
        <v>19</v>
      </c>
      <c r="G248" s="59" t="s">
        <v>642</v>
      </c>
      <c r="H248" s="16">
        <v>1800</v>
      </c>
      <c r="I248" s="59" t="s">
        <v>642</v>
      </c>
      <c r="J248" s="16">
        <v>1800</v>
      </c>
      <c r="K248" s="45" t="s">
        <v>21</v>
      </c>
      <c r="L248" s="41" t="s">
        <v>643</v>
      </c>
      <c r="M248" s="60">
        <v>45916</v>
      </c>
      <c r="N248" s="51"/>
      <c r="O248" s="51"/>
      <c r="P248" s="51"/>
      <c r="Q248" s="51"/>
    </row>
    <row r="249" spans="1:17" ht="84">
      <c r="A249" s="40">
        <v>243</v>
      </c>
      <c r="B249" s="41" t="s">
        <v>74</v>
      </c>
      <c r="C249" s="79" t="s">
        <v>496</v>
      </c>
      <c r="D249" s="9">
        <v>700</v>
      </c>
      <c r="E249" s="10">
        <f>D249</f>
        <v>700</v>
      </c>
      <c r="F249" s="53" t="s">
        <v>19</v>
      </c>
      <c r="G249" s="57" t="s">
        <v>644</v>
      </c>
      <c r="H249" s="10">
        <f>E249</f>
        <v>700</v>
      </c>
      <c r="I249" s="57" t="str">
        <f>G249</f>
        <v>ร้าน อดัมส์ แฟมิลี่ ของฝากจังหวัดตาก</v>
      </c>
      <c r="J249" s="10">
        <f>H249</f>
        <v>700</v>
      </c>
      <c r="K249" s="45" t="s">
        <v>21</v>
      </c>
      <c r="L249" s="80" t="s">
        <v>645</v>
      </c>
      <c r="M249" s="56">
        <v>45917</v>
      </c>
    </row>
    <row r="250" spans="1:17" ht="84">
      <c r="A250" s="48">
        <v>244</v>
      </c>
      <c r="B250" s="41" t="s">
        <v>81</v>
      </c>
      <c r="C250" s="44" t="s">
        <v>646</v>
      </c>
      <c r="D250" s="4">
        <v>37633</v>
      </c>
      <c r="E250" s="4">
        <v>37633</v>
      </c>
      <c r="F250" s="41" t="s">
        <v>19</v>
      </c>
      <c r="G250" s="44" t="s">
        <v>299</v>
      </c>
      <c r="H250" s="4">
        <v>37633</v>
      </c>
      <c r="I250" s="44" t="s">
        <v>299</v>
      </c>
      <c r="J250" s="4">
        <v>37633</v>
      </c>
      <c r="K250" s="45" t="s">
        <v>21</v>
      </c>
      <c r="L250" s="41" t="s">
        <v>647</v>
      </c>
      <c r="M250" s="60">
        <v>45917</v>
      </c>
      <c r="N250" s="51"/>
      <c r="O250" s="51"/>
      <c r="P250" s="51"/>
      <c r="Q250" s="51"/>
    </row>
    <row r="251" spans="1:17" ht="84">
      <c r="A251" s="40">
        <v>245</v>
      </c>
      <c r="B251" s="41" t="s">
        <v>81</v>
      </c>
      <c r="C251" s="64" t="s">
        <v>648</v>
      </c>
      <c r="D251" s="4">
        <v>20340</v>
      </c>
      <c r="E251" s="4">
        <v>20340</v>
      </c>
      <c r="F251" s="41" t="s">
        <v>19</v>
      </c>
      <c r="G251" s="44" t="s">
        <v>649</v>
      </c>
      <c r="H251" s="4">
        <v>20340</v>
      </c>
      <c r="I251" s="44" t="s">
        <v>649</v>
      </c>
      <c r="J251" s="4">
        <v>20340</v>
      </c>
      <c r="K251" s="45" t="s">
        <v>21</v>
      </c>
      <c r="L251" s="41" t="s">
        <v>650</v>
      </c>
      <c r="M251" s="60">
        <v>45917</v>
      </c>
      <c r="N251" s="51"/>
      <c r="O251" s="51"/>
      <c r="P251" s="51"/>
      <c r="Q251" s="51"/>
    </row>
    <row r="252" spans="1:17" ht="84">
      <c r="A252" s="48">
        <v>246</v>
      </c>
      <c r="B252" s="41" t="s">
        <v>23</v>
      </c>
      <c r="C252" s="44" t="s">
        <v>651</v>
      </c>
      <c r="D252" s="3">
        <v>25000</v>
      </c>
      <c r="E252" s="3">
        <f>D252</f>
        <v>25000</v>
      </c>
      <c r="F252" s="41" t="s">
        <v>19</v>
      </c>
      <c r="G252" s="44" t="s">
        <v>652</v>
      </c>
      <c r="H252" s="3">
        <v>25000</v>
      </c>
      <c r="I252" s="44" t="str">
        <f>G252</f>
        <v>นายสมคิด  ลาป่วน</v>
      </c>
      <c r="J252" s="3">
        <v>25000</v>
      </c>
      <c r="K252" s="45" t="s">
        <v>21</v>
      </c>
      <c r="L252" s="49" t="s">
        <v>653</v>
      </c>
      <c r="M252" s="50">
        <v>45917</v>
      </c>
      <c r="N252" s="51"/>
      <c r="O252" s="51"/>
      <c r="P252" s="51"/>
      <c r="Q252" s="51"/>
    </row>
    <row r="253" spans="1:17" ht="84">
      <c r="A253" s="40">
        <v>247</v>
      </c>
      <c r="B253" s="41" t="s">
        <v>23</v>
      </c>
      <c r="C253" s="44" t="s">
        <v>654</v>
      </c>
      <c r="D253" s="3">
        <v>5029</v>
      </c>
      <c r="E253" s="3">
        <f>D253</f>
        <v>5029</v>
      </c>
      <c r="F253" s="41" t="s">
        <v>19</v>
      </c>
      <c r="G253" s="44" t="s">
        <v>655</v>
      </c>
      <c r="H253" s="3">
        <v>5029</v>
      </c>
      <c r="I253" s="44" t="s">
        <v>655</v>
      </c>
      <c r="J253" s="3">
        <v>5029</v>
      </c>
      <c r="K253" s="45" t="s">
        <v>21</v>
      </c>
      <c r="L253" s="49" t="s">
        <v>656</v>
      </c>
      <c r="M253" s="50">
        <v>45917</v>
      </c>
      <c r="N253" s="51"/>
      <c r="O253" s="51"/>
      <c r="P253" s="51"/>
      <c r="Q253" s="51"/>
    </row>
    <row r="254" spans="1:17" ht="84">
      <c r="A254" s="48">
        <v>248</v>
      </c>
      <c r="B254" s="41" t="s">
        <v>23</v>
      </c>
      <c r="C254" s="44" t="s">
        <v>657</v>
      </c>
      <c r="D254" s="3">
        <v>10250</v>
      </c>
      <c r="E254" s="3">
        <f>D254</f>
        <v>10250</v>
      </c>
      <c r="F254" s="41" t="s">
        <v>19</v>
      </c>
      <c r="G254" s="44" t="s">
        <v>625</v>
      </c>
      <c r="H254" s="3">
        <v>10250</v>
      </c>
      <c r="I254" s="44" t="str">
        <f>G254</f>
        <v>ร้านท่อตันลำปาง</v>
      </c>
      <c r="J254" s="3">
        <v>10250</v>
      </c>
      <c r="K254" s="45" t="s">
        <v>21</v>
      </c>
      <c r="L254" s="49" t="s">
        <v>658</v>
      </c>
      <c r="M254" s="50">
        <v>45917</v>
      </c>
      <c r="N254" s="51"/>
      <c r="O254" s="51"/>
      <c r="P254" s="51"/>
      <c r="Q254" s="51"/>
    </row>
    <row r="255" spans="1:17" ht="84">
      <c r="A255" s="40">
        <v>249</v>
      </c>
      <c r="B255" s="41" t="s">
        <v>48</v>
      </c>
      <c r="C255" s="52" t="s">
        <v>659</v>
      </c>
      <c r="D255" s="16">
        <v>4144</v>
      </c>
      <c r="E255" s="16">
        <v>4144</v>
      </c>
      <c r="F255" s="53" t="s">
        <v>19</v>
      </c>
      <c r="G255" s="54" t="s">
        <v>630</v>
      </c>
      <c r="H255" s="16">
        <v>4144</v>
      </c>
      <c r="I255" s="54" t="s">
        <v>630</v>
      </c>
      <c r="J255" s="16">
        <v>4144</v>
      </c>
      <c r="K255" s="45" t="s">
        <v>21</v>
      </c>
      <c r="L255" s="55" t="s">
        <v>660</v>
      </c>
      <c r="M255" s="56">
        <v>45917</v>
      </c>
      <c r="N255" s="51"/>
      <c r="O255" s="51"/>
      <c r="P255" s="51"/>
      <c r="Q255" s="51"/>
    </row>
    <row r="256" spans="1:17" ht="84">
      <c r="A256" s="48">
        <v>250</v>
      </c>
      <c r="B256" s="41" t="s">
        <v>48</v>
      </c>
      <c r="C256" s="52" t="s">
        <v>111</v>
      </c>
      <c r="D256" s="16">
        <v>2500</v>
      </c>
      <c r="E256" s="16">
        <v>2500</v>
      </c>
      <c r="F256" s="53" t="s">
        <v>19</v>
      </c>
      <c r="G256" s="54" t="s">
        <v>50</v>
      </c>
      <c r="H256" s="16">
        <v>2500</v>
      </c>
      <c r="I256" s="54" t="s">
        <v>50</v>
      </c>
      <c r="J256" s="16">
        <v>2500</v>
      </c>
      <c r="K256" s="45" t="s">
        <v>21</v>
      </c>
      <c r="L256" s="55" t="s">
        <v>661</v>
      </c>
      <c r="M256" s="56">
        <v>45917</v>
      </c>
      <c r="N256" s="51"/>
      <c r="O256" s="51"/>
      <c r="P256" s="51"/>
      <c r="Q256" s="51"/>
    </row>
    <row r="257" spans="1:17" ht="84">
      <c r="A257" s="40">
        <v>251</v>
      </c>
      <c r="B257" s="41" t="s">
        <v>52</v>
      </c>
      <c r="C257" s="54" t="s">
        <v>662</v>
      </c>
      <c r="D257" s="4">
        <v>4000</v>
      </c>
      <c r="E257" s="4">
        <v>4000</v>
      </c>
      <c r="F257" s="43" t="s">
        <v>19</v>
      </c>
      <c r="G257" s="54" t="s">
        <v>663</v>
      </c>
      <c r="H257" s="4">
        <v>4000</v>
      </c>
      <c r="I257" s="54" t="s">
        <v>663</v>
      </c>
      <c r="J257" s="4">
        <v>4000</v>
      </c>
      <c r="K257" s="45" t="s">
        <v>21</v>
      </c>
      <c r="L257" s="53" t="s">
        <v>664</v>
      </c>
      <c r="M257" s="6">
        <v>45917</v>
      </c>
      <c r="N257" s="51"/>
      <c r="O257" s="51"/>
      <c r="P257" s="51"/>
      <c r="Q257" s="51"/>
    </row>
    <row r="258" spans="1:17" ht="84">
      <c r="A258" s="48">
        <v>252</v>
      </c>
      <c r="B258" s="41" t="s">
        <v>52</v>
      </c>
      <c r="C258" s="54" t="s">
        <v>665</v>
      </c>
      <c r="D258" s="4">
        <v>3992</v>
      </c>
      <c r="E258" s="4">
        <v>3992</v>
      </c>
      <c r="F258" s="43" t="s">
        <v>19</v>
      </c>
      <c r="G258" s="54" t="s">
        <v>126</v>
      </c>
      <c r="H258" s="4">
        <v>3992</v>
      </c>
      <c r="I258" s="54" t="s">
        <v>126</v>
      </c>
      <c r="J258" s="4">
        <v>3992</v>
      </c>
      <c r="K258" s="45" t="s">
        <v>21</v>
      </c>
      <c r="L258" s="53" t="s">
        <v>666</v>
      </c>
      <c r="M258" s="6">
        <v>45917</v>
      </c>
      <c r="N258" s="51"/>
      <c r="O258" s="51"/>
      <c r="P258" s="51"/>
      <c r="Q258" s="51"/>
    </row>
    <row r="259" spans="1:17" ht="84">
      <c r="A259" s="40">
        <v>253</v>
      </c>
      <c r="B259" s="41" t="s">
        <v>52</v>
      </c>
      <c r="C259" s="54" t="s">
        <v>667</v>
      </c>
      <c r="D259" s="4">
        <v>3988</v>
      </c>
      <c r="E259" s="4">
        <v>3988</v>
      </c>
      <c r="F259" s="43" t="s">
        <v>19</v>
      </c>
      <c r="G259" s="54" t="s">
        <v>126</v>
      </c>
      <c r="H259" s="4">
        <v>3988</v>
      </c>
      <c r="I259" s="54" t="s">
        <v>126</v>
      </c>
      <c r="J259" s="4">
        <v>3988</v>
      </c>
      <c r="K259" s="45" t="s">
        <v>21</v>
      </c>
      <c r="L259" s="53" t="s">
        <v>668</v>
      </c>
      <c r="M259" s="6">
        <v>45917</v>
      </c>
      <c r="N259" s="51"/>
      <c r="O259" s="51"/>
      <c r="P259" s="51"/>
      <c r="Q259" s="51"/>
    </row>
    <row r="260" spans="1:17" ht="84">
      <c r="A260" s="48">
        <v>254</v>
      </c>
      <c r="B260" s="41" t="s">
        <v>52</v>
      </c>
      <c r="C260" s="54" t="s">
        <v>669</v>
      </c>
      <c r="D260" s="4">
        <v>8894</v>
      </c>
      <c r="E260" s="4">
        <v>8894</v>
      </c>
      <c r="F260" s="43" t="s">
        <v>19</v>
      </c>
      <c r="G260" s="54" t="s">
        <v>663</v>
      </c>
      <c r="H260" s="4">
        <v>8894</v>
      </c>
      <c r="I260" s="54" t="s">
        <v>663</v>
      </c>
      <c r="J260" s="4">
        <v>8894</v>
      </c>
      <c r="K260" s="45" t="s">
        <v>21</v>
      </c>
      <c r="L260" s="53" t="s">
        <v>670</v>
      </c>
      <c r="M260" s="6">
        <v>45917</v>
      </c>
      <c r="N260" s="51"/>
      <c r="O260" s="51"/>
      <c r="P260" s="51"/>
      <c r="Q260" s="51"/>
    </row>
    <row r="261" spans="1:17" ht="84">
      <c r="A261" s="40">
        <v>255</v>
      </c>
      <c r="B261" s="41" t="s">
        <v>52</v>
      </c>
      <c r="C261" s="54" t="s">
        <v>671</v>
      </c>
      <c r="D261" s="4">
        <v>6000</v>
      </c>
      <c r="E261" s="4">
        <v>6000</v>
      </c>
      <c r="F261" s="43" t="s">
        <v>19</v>
      </c>
      <c r="G261" s="54" t="s">
        <v>663</v>
      </c>
      <c r="H261" s="4">
        <v>6000</v>
      </c>
      <c r="I261" s="54" t="s">
        <v>663</v>
      </c>
      <c r="J261" s="4">
        <v>6000</v>
      </c>
      <c r="K261" s="45" t="s">
        <v>21</v>
      </c>
      <c r="L261" s="53" t="s">
        <v>672</v>
      </c>
      <c r="M261" s="6">
        <v>45917</v>
      </c>
      <c r="N261" s="51"/>
      <c r="O261" s="51"/>
      <c r="P261" s="51"/>
      <c r="Q261" s="51"/>
    </row>
    <row r="262" spans="1:17" ht="84">
      <c r="A262" s="48">
        <v>256</v>
      </c>
      <c r="B262" s="41" t="s">
        <v>52</v>
      </c>
      <c r="C262" s="54" t="s">
        <v>673</v>
      </c>
      <c r="D262" s="4">
        <v>4000</v>
      </c>
      <c r="E262" s="4">
        <v>4000</v>
      </c>
      <c r="F262" s="43" t="s">
        <v>19</v>
      </c>
      <c r="G262" s="54" t="s">
        <v>126</v>
      </c>
      <c r="H262" s="4">
        <v>4000</v>
      </c>
      <c r="I262" s="54" t="s">
        <v>126</v>
      </c>
      <c r="J262" s="4">
        <v>4000</v>
      </c>
      <c r="K262" s="45" t="s">
        <v>21</v>
      </c>
      <c r="L262" s="53" t="s">
        <v>674</v>
      </c>
      <c r="M262" s="6">
        <v>45917</v>
      </c>
      <c r="N262" s="51"/>
      <c r="O262" s="51"/>
      <c r="P262" s="51"/>
      <c r="Q262" s="51"/>
    </row>
    <row r="263" spans="1:17" ht="84">
      <c r="A263" s="40">
        <v>257</v>
      </c>
      <c r="B263" s="41" t="s">
        <v>52</v>
      </c>
      <c r="C263" s="54" t="s">
        <v>665</v>
      </c>
      <c r="D263" s="4">
        <v>4283</v>
      </c>
      <c r="E263" s="4">
        <v>4283</v>
      </c>
      <c r="F263" s="43" t="s">
        <v>19</v>
      </c>
      <c r="G263" s="54" t="s">
        <v>126</v>
      </c>
      <c r="H263" s="4">
        <v>4283</v>
      </c>
      <c r="I263" s="54" t="s">
        <v>126</v>
      </c>
      <c r="J263" s="4">
        <v>4283</v>
      </c>
      <c r="K263" s="45" t="s">
        <v>21</v>
      </c>
      <c r="L263" s="53" t="s">
        <v>675</v>
      </c>
      <c r="M263" s="6">
        <v>45917</v>
      </c>
      <c r="N263" s="51"/>
      <c r="O263" s="51"/>
      <c r="P263" s="51"/>
      <c r="Q263" s="51"/>
    </row>
    <row r="264" spans="1:17" ht="84">
      <c r="A264" s="48">
        <v>258</v>
      </c>
      <c r="B264" s="41" t="s">
        <v>52</v>
      </c>
      <c r="C264" s="54" t="s">
        <v>676</v>
      </c>
      <c r="D264" s="4">
        <v>34815</v>
      </c>
      <c r="E264" s="4">
        <v>34815</v>
      </c>
      <c r="F264" s="43" t="s">
        <v>19</v>
      </c>
      <c r="G264" s="54" t="s">
        <v>126</v>
      </c>
      <c r="H264" s="4">
        <v>34815</v>
      </c>
      <c r="I264" s="54" t="s">
        <v>126</v>
      </c>
      <c r="J264" s="4">
        <v>34815</v>
      </c>
      <c r="K264" s="45" t="s">
        <v>21</v>
      </c>
      <c r="L264" s="53" t="s">
        <v>677</v>
      </c>
      <c r="M264" s="6">
        <v>45917</v>
      </c>
      <c r="N264" s="51"/>
      <c r="O264" s="51"/>
      <c r="P264" s="51"/>
      <c r="Q264" s="51"/>
    </row>
    <row r="265" spans="1:17" ht="84">
      <c r="A265" s="40">
        <v>259</v>
      </c>
      <c r="B265" s="41" t="s">
        <v>52</v>
      </c>
      <c r="C265" s="54" t="s">
        <v>678</v>
      </c>
      <c r="D265" s="4">
        <v>25900</v>
      </c>
      <c r="E265" s="4">
        <v>25900</v>
      </c>
      <c r="F265" s="43" t="s">
        <v>19</v>
      </c>
      <c r="G265" s="54" t="s">
        <v>126</v>
      </c>
      <c r="H265" s="4">
        <v>25900</v>
      </c>
      <c r="I265" s="54" t="s">
        <v>126</v>
      </c>
      <c r="J265" s="4">
        <v>25900</v>
      </c>
      <c r="K265" s="45" t="s">
        <v>21</v>
      </c>
      <c r="L265" s="53" t="s">
        <v>679</v>
      </c>
      <c r="M265" s="6">
        <v>45917</v>
      </c>
      <c r="N265" s="51"/>
      <c r="O265" s="51"/>
      <c r="P265" s="51"/>
      <c r="Q265" s="51"/>
    </row>
    <row r="266" spans="1:17" ht="84">
      <c r="A266" s="48">
        <v>260</v>
      </c>
      <c r="B266" s="41" t="s">
        <v>52</v>
      </c>
      <c r="C266" s="54" t="s">
        <v>680</v>
      </c>
      <c r="D266" s="4">
        <v>3600</v>
      </c>
      <c r="E266" s="4">
        <v>3600</v>
      </c>
      <c r="F266" s="43" t="s">
        <v>19</v>
      </c>
      <c r="G266" s="54" t="s">
        <v>681</v>
      </c>
      <c r="H266" s="4">
        <v>3600</v>
      </c>
      <c r="I266" s="54" t="s">
        <v>681</v>
      </c>
      <c r="J266" s="4">
        <v>3600</v>
      </c>
      <c r="K266" s="45" t="s">
        <v>21</v>
      </c>
      <c r="L266" s="53" t="s">
        <v>682</v>
      </c>
      <c r="M266" s="6">
        <v>45917</v>
      </c>
      <c r="N266" s="51"/>
      <c r="O266" s="51"/>
      <c r="P266" s="51"/>
      <c r="Q266" s="51"/>
    </row>
    <row r="267" spans="1:17" ht="84">
      <c r="A267" s="40">
        <v>261</v>
      </c>
      <c r="B267" s="41" t="s">
        <v>52</v>
      </c>
      <c r="C267" s="54" t="s">
        <v>683</v>
      </c>
      <c r="D267" s="4">
        <v>14500</v>
      </c>
      <c r="E267" s="4">
        <v>14500</v>
      </c>
      <c r="F267" s="43" t="s">
        <v>19</v>
      </c>
      <c r="G267" s="54" t="s">
        <v>663</v>
      </c>
      <c r="H267" s="4">
        <v>14500</v>
      </c>
      <c r="I267" s="54" t="s">
        <v>663</v>
      </c>
      <c r="J267" s="4">
        <v>14500</v>
      </c>
      <c r="K267" s="45" t="s">
        <v>21</v>
      </c>
      <c r="L267" s="53" t="s">
        <v>684</v>
      </c>
      <c r="M267" s="6">
        <v>45917</v>
      </c>
      <c r="N267" s="51"/>
      <c r="O267" s="51"/>
      <c r="P267" s="51"/>
      <c r="Q267" s="51"/>
    </row>
    <row r="268" spans="1:17" ht="84">
      <c r="A268" s="48">
        <v>262</v>
      </c>
      <c r="B268" s="41" t="s">
        <v>52</v>
      </c>
      <c r="C268" s="54" t="s">
        <v>685</v>
      </c>
      <c r="D268" s="4">
        <v>4000</v>
      </c>
      <c r="E268" s="4">
        <v>4000</v>
      </c>
      <c r="F268" s="43" t="s">
        <v>19</v>
      </c>
      <c r="G268" s="54" t="s">
        <v>681</v>
      </c>
      <c r="H268" s="4">
        <v>4000</v>
      </c>
      <c r="I268" s="54" t="s">
        <v>681</v>
      </c>
      <c r="J268" s="4">
        <v>4000</v>
      </c>
      <c r="K268" s="45" t="s">
        <v>21</v>
      </c>
      <c r="L268" s="53" t="s">
        <v>686</v>
      </c>
      <c r="M268" s="6">
        <v>45917</v>
      </c>
      <c r="N268" s="51"/>
      <c r="O268" s="51"/>
      <c r="P268" s="51"/>
      <c r="Q268" s="51"/>
    </row>
    <row r="269" spans="1:17" ht="84">
      <c r="A269" s="40">
        <v>263</v>
      </c>
      <c r="B269" s="41" t="s">
        <v>52</v>
      </c>
      <c r="C269" s="54" t="s">
        <v>671</v>
      </c>
      <c r="D269" s="4">
        <v>4000</v>
      </c>
      <c r="E269" s="4">
        <v>4000</v>
      </c>
      <c r="F269" s="43" t="s">
        <v>19</v>
      </c>
      <c r="G269" s="54" t="s">
        <v>681</v>
      </c>
      <c r="H269" s="4">
        <v>4000</v>
      </c>
      <c r="I269" s="54" t="s">
        <v>681</v>
      </c>
      <c r="J269" s="4">
        <v>4000</v>
      </c>
      <c r="K269" s="45" t="s">
        <v>21</v>
      </c>
      <c r="L269" s="53" t="s">
        <v>687</v>
      </c>
      <c r="M269" s="6">
        <v>45917</v>
      </c>
      <c r="N269" s="51"/>
      <c r="O269" s="51"/>
      <c r="P269" s="51"/>
      <c r="Q269" s="51"/>
    </row>
    <row r="270" spans="1:17" ht="84">
      <c r="A270" s="48">
        <v>264</v>
      </c>
      <c r="B270" s="41" t="s">
        <v>52</v>
      </c>
      <c r="C270" s="54" t="s">
        <v>688</v>
      </c>
      <c r="D270" s="4">
        <v>4000</v>
      </c>
      <c r="E270" s="4">
        <v>4000</v>
      </c>
      <c r="F270" s="43" t="s">
        <v>19</v>
      </c>
      <c r="G270" s="54" t="s">
        <v>681</v>
      </c>
      <c r="H270" s="4">
        <v>4000</v>
      </c>
      <c r="I270" s="54" t="s">
        <v>681</v>
      </c>
      <c r="J270" s="4">
        <v>4000</v>
      </c>
      <c r="K270" s="45" t="s">
        <v>21</v>
      </c>
      <c r="L270" s="53" t="s">
        <v>689</v>
      </c>
      <c r="M270" s="6">
        <v>45917</v>
      </c>
      <c r="N270" s="51"/>
      <c r="O270" s="51"/>
      <c r="P270" s="51"/>
      <c r="Q270" s="51"/>
    </row>
    <row r="271" spans="1:17" ht="84">
      <c r="A271" s="40">
        <v>265</v>
      </c>
      <c r="B271" s="41" t="s">
        <v>56</v>
      </c>
      <c r="C271" s="52" t="s">
        <v>382</v>
      </c>
      <c r="D271" s="16">
        <v>1780</v>
      </c>
      <c r="E271" s="16">
        <f>D271</f>
        <v>1780</v>
      </c>
      <c r="F271" s="55" t="s">
        <v>19</v>
      </c>
      <c r="G271" s="52" t="s">
        <v>197</v>
      </c>
      <c r="H271" s="11">
        <f>E271</f>
        <v>1780</v>
      </c>
      <c r="I271" s="52" t="str">
        <f>G271</f>
        <v>บริษัท วิทวัสการค้า จำกัด</v>
      </c>
      <c r="J271" s="11">
        <f>H271</f>
        <v>1780</v>
      </c>
      <c r="K271" s="45" t="s">
        <v>21</v>
      </c>
      <c r="L271" s="53" t="s">
        <v>690</v>
      </c>
      <c r="M271" s="56">
        <v>45917</v>
      </c>
      <c r="N271" s="51"/>
      <c r="O271" s="51"/>
      <c r="P271" s="51"/>
      <c r="Q271" s="51"/>
    </row>
    <row r="272" spans="1:17" ht="84">
      <c r="A272" s="48">
        <v>266</v>
      </c>
      <c r="B272" s="41" t="s">
        <v>81</v>
      </c>
      <c r="C272" s="59" t="s">
        <v>691</v>
      </c>
      <c r="D272" s="4">
        <v>18595</v>
      </c>
      <c r="E272" s="4">
        <v>18595</v>
      </c>
      <c r="F272" s="41" t="s">
        <v>19</v>
      </c>
      <c r="G272" s="44" t="s">
        <v>692</v>
      </c>
      <c r="H272" s="4">
        <v>18595</v>
      </c>
      <c r="I272" s="44" t="s">
        <v>692</v>
      </c>
      <c r="J272" s="4">
        <v>18595</v>
      </c>
      <c r="K272" s="45" t="s">
        <v>21</v>
      </c>
      <c r="L272" s="41" t="s">
        <v>693</v>
      </c>
      <c r="M272" s="60">
        <v>45918</v>
      </c>
      <c r="N272" s="51"/>
      <c r="O272" s="51"/>
      <c r="P272" s="51"/>
      <c r="Q272" s="51"/>
    </row>
    <row r="273" spans="1:17" ht="84">
      <c r="A273" s="40">
        <v>267</v>
      </c>
      <c r="B273" s="41" t="s">
        <v>81</v>
      </c>
      <c r="C273" s="59" t="s">
        <v>694</v>
      </c>
      <c r="D273" s="16">
        <v>9880</v>
      </c>
      <c r="E273" s="16">
        <v>9880</v>
      </c>
      <c r="F273" s="41" t="s">
        <v>19</v>
      </c>
      <c r="G273" s="44" t="s">
        <v>550</v>
      </c>
      <c r="H273" s="16">
        <v>9880</v>
      </c>
      <c r="I273" s="59" t="s">
        <v>550</v>
      </c>
      <c r="J273" s="16">
        <v>9880</v>
      </c>
      <c r="K273" s="45" t="s">
        <v>21</v>
      </c>
      <c r="L273" s="41" t="s">
        <v>695</v>
      </c>
      <c r="M273" s="60">
        <v>45918</v>
      </c>
      <c r="N273" s="51"/>
      <c r="O273" s="51"/>
      <c r="P273" s="51"/>
      <c r="Q273" s="51"/>
    </row>
    <row r="274" spans="1:17" ht="84">
      <c r="A274" s="48">
        <v>268</v>
      </c>
      <c r="B274" s="41" t="s">
        <v>17</v>
      </c>
      <c r="C274" s="52" t="s">
        <v>696</v>
      </c>
      <c r="D274" s="21">
        <v>30600</v>
      </c>
      <c r="E274" s="21">
        <v>30600</v>
      </c>
      <c r="F274" s="43" t="s">
        <v>19</v>
      </c>
      <c r="G274" s="52" t="s">
        <v>333</v>
      </c>
      <c r="H274" s="12">
        <f>D274</f>
        <v>30600</v>
      </c>
      <c r="I274" s="44" t="str">
        <f>G274</f>
        <v>บริษัท โฮม โปรดักส์ เซ็นเตอร์ จำกัด (มหาชน)</v>
      </c>
      <c r="J274" s="12">
        <f>H274</f>
        <v>30600</v>
      </c>
      <c r="K274" s="45" t="s">
        <v>21</v>
      </c>
      <c r="L274" s="41" t="s">
        <v>697</v>
      </c>
      <c r="M274" s="46">
        <v>45918</v>
      </c>
      <c r="N274" s="51"/>
      <c r="O274" s="51"/>
      <c r="P274" s="51"/>
      <c r="Q274" s="51"/>
    </row>
    <row r="275" spans="1:17" ht="84">
      <c r="A275" s="40">
        <v>269</v>
      </c>
      <c r="B275" s="41" t="s">
        <v>48</v>
      </c>
      <c r="C275" s="52" t="s">
        <v>698</v>
      </c>
      <c r="D275" s="16">
        <v>23140</v>
      </c>
      <c r="E275" s="16">
        <f>SUM(D275)</f>
        <v>23140</v>
      </c>
      <c r="F275" s="55" t="s">
        <v>19</v>
      </c>
      <c r="G275" s="52" t="s">
        <v>699</v>
      </c>
      <c r="H275" s="11">
        <f>SUM(E275)</f>
        <v>23140</v>
      </c>
      <c r="I275" s="52" t="s">
        <v>699</v>
      </c>
      <c r="J275" s="11">
        <f>SUM(H275)</f>
        <v>23140</v>
      </c>
      <c r="K275" s="45" t="s">
        <v>21</v>
      </c>
      <c r="L275" s="53" t="s">
        <v>700</v>
      </c>
      <c r="M275" s="56">
        <v>45918</v>
      </c>
      <c r="N275" s="51"/>
      <c r="O275" s="51"/>
      <c r="P275" s="51"/>
      <c r="Q275" s="51"/>
    </row>
    <row r="276" spans="1:17" ht="84">
      <c r="A276" s="48">
        <v>270</v>
      </c>
      <c r="B276" s="41" t="s">
        <v>48</v>
      </c>
      <c r="C276" s="52" t="s">
        <v>406</v>
      </c>
      <c r="D276" s="16">
        <v>9000</v>
      </c>
      <c r="E276" s="16">
        <f>SUM(D276)</f>
        <v>9000</v>
      </c>
      <c r="F276" s="55" t="s">
        <v>19</v>
      </c>
      <c r="G276" s="52" t="s">
        <v>50</v>
      </c>
      <c r="H276" s="11">
        <f>SUM(E276)</f>
        <v>9000</v>
      </c>
      <c r="I276" s="52" t="s">
        <v>50</v>
      </c>
      <c r="J276" s="11">
        <f>SUM(H276)</f>
        <v>9000</v>
      </c>
      <c r="K276" s="45" t="s">
        <v>21</v>
      </c>
      <c r="L276" s="53" t="s">
        <v>701</v>
      </c>
      <c r="M276" s="56">
        <v>45918</v>
      </c>
      <c r="N276" s="51"/>
      <c r="O276" s="51"/>
      <c r="P276" s="51"/>
      <c r="Q276" s="51"/>
    </row>
    <row r="277" spans="1:17" ht="84">
      <c r="A277" s="40">
        <v>271</v>
      </c>
      <c r="B277" s="41" t="s">
        <v>48</v>
      </c>
      <c r="C277" s="52" t="s">
        <v>85</v>
      </c>
      <c r="D277" s="16">
        <v>21800</v>
      </c>
      <c r="E277" s="16">
        <f>SUM(D277)</f>
        <v>21800</v>
      </c>
      <c r="F277" s="55" t="s">
        <v>19</v>
      </c>
      <c r="G277" s="52" t="s">
        <v>50</v>
      </c>
      <c r="H277" s="11">
        <f>SUM(E277)</f>
        <v>21800</v>
      </c>
      <c r="I277" s="52" t="s">
        <v>50</v>
      </c>
      <c r="J277" s="11">
        <f>SUM(H277)</f>
        <v>21800</v>
      </c>
      <c r="K277" s="45" t="s">
        <v>21</v>
      </c>
      <c r="L277" s="53" t="s">
        <v>702</v>
      </c>
      <c r="M277" s="60">
        <v>45918</v>
      </c>
      <c r="N277" s="51"/>
      <c r="O277" s="51"/>
      <c r="P277" s="51"/>
      <c r="Q277" s="51"/>
    </row>
    <row r="278" spans="1:17" ht="84">
      <c r="A278" s="48">
        <v>272</v>
      </c>
      <c r="B278" s="41" t="s">
        <v>52</v>
      </c>
      <c r="C278" s="54" t="s">
        <v>703</v>
      </c>
      <c r="D278" s="4">
        <v>13610</v>
      </c>
      <c r="E278" s="4">
        <v>13610</v>
      </c>
      <c r="F278" s="43" t="s">
        <v>19</v>
      </c>
      <c r="G278" s="54" t="s">
        <v>663</v>
      </c>
      <c r="H278" s="4">
        <v>13610</v>
      </c>
      <c r="I278" s="54" t="s">
        <v>663</v>
      </c>
      <c r="J278" s="4">
        <v>13610</v>
      </c>
      <c r="K278" s="45" t="s">
        <v>21</v>
      </c>
      <c r="L278" s="53" t="s">
        <v>704</v>
      </c>
      <c r="M278" s="6">
        <v>45918</v>
      </c>
      <c r="N278" s="51"/>
      <c r="O278" s="51"/>
      <c r="P278" s="51"/>
      <c r="Q278" s="51"/>
    </row>
    <row r="279" spans="1:17" ht="84">
      <c r="A279" s="40">
        <v>273</v>
      </c>
      <c r="B279" s="41" t="s">
        <v>52</v>
      </c>
      <c r="C279" s="54" t="s">
        <v>705</v>
      </c>
      <c r="D279" s="4">
        <v>26890</v>
      </c>
      <c r="E279" s="4">
        <v>26890</v>
      </c>
      <c r="F279" s="43" t="s">
        <v>19</v>
      </c>
      <c r="G279" s="54" t="s">
        <v>356</v>
      </c>
      <c r="H279" s="4">
        <v>26890</v>
      </c>
      <c r="I279" s="54" t="s">
        <v>356</v>
      </c>
      <c r="J279" s="4">
        <v>26890</v>
      </c>
      <c r="K279" s="45" t="s">
        <v>21</v>
      </c>
      <c r="L279" s="53" t="s">
        <v>706</v>
      </c>
      <c r="M279" s="6">
        <v>45918</v>
      </c>
      <c r="N279" s="51"/>
      <c r="O279" s="51"/>
      <c r="P279" s="51"/>
      <c r="Q279" s="51"/>
    </row>
    <row r="280" spans="1:17" ht="84">
      <c r="A280" s="48">
        <v>274</v>
      </c>
      <c r="B280" s="41" t="s">
        <v>56</v>
      </c>
      <c r="C280" s="52" t="s">
        <v>698</v>
      </c>
      <c r="D280" s="16">
        <v>20280</v>
      </c>
      <c r="E280" s="16">
        <f t="shared" ref="E280:E286" si="37">D280</f>
        <v>20280</v>
      </c>
      <c r="F280" s="55" t="s">
        <v>19</v>
      </c>
      <c r="G280" s="52" t="s">
        <v>207</v>
      </c>
      <c r="H280" s="11">
        <f t="shared" ref="H280:H286" si="38">E280</f>
        <v>20280</v>
      </c>
      <c r="I280" s="52" t="str">
        <f t="shared" ref="I280:J286" si="39">G280</f>
        <v>ห้างหุ้นส่วนจำกัด เควีซี คอมพิวเตอร์</v>
      </c>
      <c r="J280" s="11">
        <f t="shared" si="39"/>
        <v>20280</v>
      </c>
      <c r="K280" s="45" t="s">
        <v>21</v>
      </c>
      <c r="L280" s="53" t="s">
        <v>707</v>
      </c>
      <c r="M280" s="56">
        <v>45918</v>
      </c>
      <c r="N280" s="51"/>
      <c r="O280" s="51"/>
      <c r="P280" s="51"/>
      <c r="Q280" s="51"/>
    </row>
    <row r="281" spans="1:17" ht="84">
      <c r="A281" s="40">
        <v>275</v>
      </c>
      <c r="B281" s="41" t="s">
        <v>56</v>
      </c>
      <c r="C281" s="52" t="s">
        <v>120</v>
      </c>
      <c r="D281" s="16">
        <v>3618.47</v>
      </c>
      <c r="E281" s="16">
        <f t="shared" si="37"/>
        <v>3618.47</v>
      </c>
      <c r="F281" s="55" t="s">
        <v>19</v>
      </c>
      <c r="G281" s="52" t="s">
        <v>63</v>
      </c>
      <c r="H281" s="11">
        <f t="shared" si="38"/>
        <v>3618.47</v>
      </c>
      <c r="I281" s="52" t="str">
        <f t="shared" si="39"/>
        <v>ร้านป้ายไอเดีย</v>
      </c>
      <c r="J281" s="11">
        <f t="shared" si="39"/>
        <v>3618.47</v>
      </c>
      <c r="K281" s="45" t="s">
        <v>21</v>
      </c>
      <c r="L281" s="53" t="s">
        <v>708</v>
      </c>
      <c r="M281" s="56">
        <v>45918</v>
      </c>
      <c r="N281" s="51"/>
      <c r="O281" s="51"/>
      <c r="P281" s="51"/>
      <c r="Q281" s="51"/>
    </row>
    <row r="282" spans="1:17" ht="84">
      <c r="A282" s="48">
        <v>276</v>
      </c>
      <c r="B282" s="41" t="s">
        <v>56</v>
      </c>
      <c r="C282" s="52" t="s">
        <v>709</v>
      </c>
      <c r="D282" s="16">
        <v>1250</v>
      </c>
      <c r="E282" s="16">
        <f t="shared" si="37"/>
        <v>1250</v>
      </c>
      <c r="F282" s="55" t="s">
        <v>19</v>
      </c>
      <c r="G282" s="52" t="s">
        <v>197</v>
      </c>
      <c r="H282" s="11">
        <f t="shared" si="38"/>
        <v>1250</v>
      </c>
      <c r="I282" s="52" t="str">
        <f t="shared" si="39"/>
        <v>บริษัท วิทวัสการค้า จำกัด</v>
      </c>
      <c r="J282" s="11">
        <f t="shared" si="39"/>
        <v>1250</v>
      </c>
      <c r="K282" s="45" t="s">
        <v>21</v>
      </c>
      <c r="L282" s="53" t="s">
        <v>710</v>
      </c>
      <c r="M282" s="56">
        <v>45918</v>
      </c>
      <c r="N282" s="51"/>
      <c r="O282" s="51"/>
      <c r="P282" s="51"/>
      <c r="Q282" s="51"/>
    </row>
    <row r="283" spans="1:17" ht="84">
      <c r="A283" s="40">
        <v>277</v>
      </c>
      <c r="B283" s="41" t="s">
        <v>56</v>
      </c>
      <c r="C283" s="52" t="s">
        <v>459</v>
      </c>
      <c r="D283" s="16">
        <v>75</v>
      </c>
      <c r="E283" s="16">
        <f t="shared" si="37"/>
        <v>75</v>
      </c>
      <c r="F283" s="55" t="s">
        <v>19</v>
      </c>
      <c r="G283" s="52" t="s">
        <v>197</v>
      </c>
      <c r="H283" s="11">
        <f t="shared" si="38"/>
        <v>75</v>
      </c>
      <c r="I283" s="52" t="str">
        <f t="shared" si="39"/>
        <v>บริษัท วิทวัสการค้า จำกัด</v>
      </c>
      <c r="J283" s="11">
        <f t="shared" si="39"/>
        <v>75</v>
      </c>
      <c r="K283" s="45" t="s">
        <v>21</v>
      </c>
      <c r="L283" s="53" t="s">
        <v>711</v>
      </c>
      <c r="M283" s="56">
        <v>45918</v>
      </c>
      <c r="N283" s="51"/>
      <c r="O283" s="51"/>
      <c r="P283" s="51"/>
      <c r="Q283" s="51"/>
    </row>
    <row r="284" spans="1:17" ht="84">
      <c r="A284" s="48">
        <v>278</v>
      </c>
      <c r="B284" s="41" t="s">
        <v>56</v>
      </c>
      <c r="C284" s="52" t="s">
        <v>712</v>
      </c>
      <c r="D284" s="16">
        <v>1300</v>
      </c>
      <c r="E284" s="16">
        <f t="shared" si="37"/>
        <v>1300</v>
      </c>
      <c r="F284" s="55" t="s">
        <v>19</v>
      </c>
      <c r="G284" s="52" t="s">
        <v>197</v>
      </c>
      <c r="H284" s="11">
        <f t="shared" si="38"/>
        <v>1300</v>
      </c>
      <c r="I284" s="52" t="str">
        <f t="shared" si="39"/>
        <v>บริษัท วิทวัสการค้า จำกัด</v>
      </c>
      <c r="J284" s="11">
        <f t="shared" si="39"/>
        <v>1300</v>
      </c>
      <c r="K284" s="45" t="s">
        <v>21</v>
      </c>
      <c r="L284" s="53" t="s">
        <v>713</v>
      </c>
      <c r="M284" s="56">
        <v>45918</v>
      </c>
      <c r="N284" s="51"/>
      <c r="O284" s="51"/>
      <c r="P284" s="51"/>
      <c r="Q284" s="51"/>
    </row>
    <row r="285" spans="1:17" ht="84">
      <c r="A285" s="40">
        <v>279</v>
      </c>
      <c r="B285" s="41" t="s">
        <v>56</v>
      </c>
      <c r="C285" s="52" t="s">
        <v>714</v>
      </c>
      <c r="D285" s="16">
        <v>113030</v>
      </c>
      <c r="E285" s="16">
        <f t="shared" si="37"/>
        <v>113030</v>
      </c>
      <c r="F285" s="55" t="s">
        <v>19</v>
      </c>
      <c r="G285" s="52" t="s">
        <v>207</v>
      </c>
      <c r="H285" s="11">
        <f t="shared" si="38"/>
        <v>113030</v>
      </c>
      <c r="I285" s="52" t="str">
        <f t="shared" si="39"/>
        <v>ห้างหุ้นส่วนจำกัด เควีซี คอมพิวเตอร์</v>
      </c>
      <c r="J285" s="11">
        <f t="shared" si="39"/>
        <v>113030</v>
      </c>
      <c r="K285" s="45" t="s">
        <v>21</v>
      </c>
      <c r="L285" s="53" t="s">
        <v>715</v>
      </c>
      <c r="M285" s="56">
        <v>45918</v>
      </c>
      <c r="N285" s="51"/>
      <c r="O285" s="51"/>
      <c r="P285" s="51"/>
      <c r="Q285" s="51"/>
    </row>
    <row r="286" spans="1:17" ht="84">
      <c r="A286" s="48">
        <v>280</v>
      </c>
      <c r="B286" s="41" t="s">
        <v>74</v>
      </c>
      <c r="C286" s="57" t="s">
        <v>632</v>
      </c>
      <c r="D286" s="9">
        <v>78000</v>
      </c>
      <c r="E286" s="10">
        <f t="shared" si="37"/>
        <v>78000</v>
      </c>
      <c r="F286" s="53" t="s">
        <v>19</v>
      </c>
      <c r="G286" s="58" t="s">
        <v>716</v>
      </c>
      <c r="H286" s="10">
        <f t="shared" si="38"/>
        <v>78000</v>
      </c>
      <c r="I286" s="57" t="str">
        <f t="shared" si="39"/>
        <v xml:space="preserve">ร้านสายลมเซอร์วิส </v>
      </c>
      <c r="J286" s="10">
        <f t="shared" si="39"/>
        <v>78000</v>
      </c>
      <c r="K286" s="45" t="s">
        <v>21</v>
      </c>
      <c r="L286" s="53" t="s">
        <v>717</v>
      </c>
      <c r="M286" s="56">
        <v>45918</v>
      </c>
    </row>
    <row r="287" spans="1:17" ht="84">
      <c r="A287" s="40">
        <v>281</v>
      </c>
      <c r="B287" s="41" t="s">
        <v>81</v>
      </c>
      <c r="C287" s="59" t="s">
        <v>718</v>
      </c>
      <c r="D287" s="4">
        <v>28160</v>
      </c>
      <c r="E287" s="4">
        <v>28160</v>
      </c>
      <c r="F287" s="41" t="s">
        <v>19</v>
      </c>
      <c r="G287" s="44" t="s">
        <v>719</v>
      </c>
      <c r="H287" s="4">
        <v>28160</v>
      </c>
      <c r="I287" s="44" t="s">
        <v>719</v>
      </c>
      <c r="J287" s="4">
        <v>28160</v>
      </c>
      <c r="K287" s="45" t="s">
        <v>21</v>
      </c>
      <c r="L287" s="41" t="s">
        <v>720</v>
      </c>
      <c r="M287" s="60">
        <v>45918</v>
      </c>
      <c r="N287" s="51"/>
      <c r="O287" s="51"/>
      <c r="P287" s="51"/>
      <c r="Q287" s="51"/>
    </row>
    <row r="288" spans="1:17" ht="84">
      <c r="A288" s="48">
        <v>282</v>
      </c>
      <c r="B288" s="41" t="s">
        <v>81</v>
      </c>
      <c r="C288" s="59" t="s">
        <v>721</v>
      </c>
      <c r="D288" s="4">
        <v>6482</v>
      </c>
      <c r="E288" s="4">
        <v>6482</v>
      </c>
      <c r="F288" s="41" t="s">
        <v>19</v>
      </c>
      <c r="G288" s="44" t="s">
        <v>722</v>
      </c>
      <c r="H288" s="4">
        <v>6482</v>
      </c>
      <c r="I288" s="44" t="s">
        <v>722</v>
      </c>
      <c r="J288" s="4">
        <v>6482</v>
      </c>
      <c r="K288" s="45" t="s">
        <v>21</v>
      </c>
      <c r="L288" s="41" t="s">
        <v>723</v>
      </c>
      <c r="M288" s="60">
        <v>45918</v>
      </c>
      <c r="N288" s="51"/>
      <c r="O288" s="51"/>
      <c r="P288" s="51"/>
      <c r="Q288" s="51"/>
    </row>
    <row r="289" spans="1:17" ht="357">
      <c r="A289" s="40">
        <v>283</v>
      </c>
      <c r="B289" s="41" t="s">
        <v>17</v>
      </c>
      <c r="C289" s="52" t="s">
        <v>724</v>
      </c>
      <c r="D289" s="75">
        <v>2575000</v>
      </c>
      <c r="E289" s="15">
        <v>2590819.27</v>
      </c>
      <c r="F289" s="55" t="s">
        <v>430</v>
      </c>
      <c r="G289" s="44" t="s">
        <v>725</v>
      </c>
      <c r="H289" s="14" t="s">
        <v>726</v>
      </c>
      <c r="I289" s="44" t="s">
        <v>727</v>
      </c>
      <c r="J289" s="12">
        <v>1361400</v>
      </c>
      <c r="K289" s="45" t="s">
        <v>21</v>
      </c>
      <c r="L289" s="62" t="s">
        <v>728</v>
      </c>
      <c r="M289" s="46">
        <v>45918</v>
      </c>
      <c r="N289" s="51"/>
      <c r="O289" s="51"/>
      <c r="P289" s="51"/>
      <c r="Q289" s="51"/>
    </row>
    <row r="290" spans="1:17" ht="84">
      <c r="A290" s="48">
        <v>284</v>
      </c>
      <c r="B290" s="41" t="s">
        <v>17</v>
      </c>
      <c r="C290" s="54" t="s">
        <v>729</v>
      </c>
      <c r="D290" s="13">
        <v>3276</v>
      </c>
      <c r="E290" s="13">
        <v>3276</v>
      </c>
      <c r="F290" s="43" t="s">
        <v>19</v>
      </c>
      <c r="G290" s="44" t="s">
        <v>100</v>
      </c>
      <c r="H290" s="12">
        <f>D290</f>
        <v>3276</v>
      </c>
      <c r="I290" s="44" t="str">
        <f>G290</f>
        <v>บริษัท เพื่อนเรียนสเตชั่นเนอรี่เชียงใหม่ จำกัด</v>
      </c>
      <c r="J290" s="12">
        <f>H290</f>
        <v>3276</v>
      </c>
      <c r="K290" s="45" t="s">
        <v>21</v>
      </c>
      <c r="L290" s="41" t="s">
        <v>730</v>
      </c>
      <c r="M290" s="50">
        <v>45918</v>
      </c>
      <c r="N290" s="51"/>
      <c r="O290" s="51"/>
      <c r="P290" s="51"/>
      <c r="Q290" s="51"/>
    </row>
    <row r="291" spans="1:17" ht="84">
      <c r="A291" s="40">
        <v>285</v>
      </c>
      <c r="B291" s="41" t="s">
        <v>17</v>
      </c>
      <c r="C291" s="52" t="s">
        <v>731</v>
      </c>
      <c r="D291" s="65">
        <v>36000</v>
      </c>
      <c r="E291" s="65">
        <v>36000</v>
      </c>
      <c r="F291" s="43" t="s">
        <v>19</v>
      </c>
      <c r="G291" s="52" t="s">
        <v>732</v>
      </c>
      <c r="H291" s="12">
        <f>D291</f>
        <v>36000</v>
      </c>
      <c r="I291" s="44" t="str">
        <f>G291</f>
        <v>ห้างหุ้นส่วนจำกัด มัลลิกาแกะสลัก</v>
      </c>
      <c r="J291" s="12">
        <f>H291</f>
        <v>36000</v>
      </c>
      <c r="K291" s="45" t="s">
        <v>21</v>
      </c>
      <c r="L291" s="53" t="s">
        <v>733</v>
      </c>
      <c r="M291" s="46">
        <v>45919</v>
      </c>
      <c r="N291" s="51"/>
      <c r="O291" s="51"/>
      <c r="P291" s="51"/>
      <c r="Q291" s="51"/>
    </row>
    <row r="292" spans="1:17" ht="84">
      <c r="A292" s="48">
        <v>286</v>
      </c>
      <c r="B292" s="41" t="s">
        <v>23</v>
      </c>
      <c r="C292" s="44" t="s">
        <v>734</v>
      </c>
      <c r="D292" s="3">
        <v>4290</v>
      </c>
      <c r="E292" s="3">
        <f t="shared" ref="E292:E298" si="40">D292</f>
        <v>4290</v>
      </c>
      <c r="F292" s="41" t="s">
        <v>19</v>
      </c>
      <c r="G292" s="44" t="s">
        <v>735</v>
      </c>
      <c r="H292" s="3">
        <v>4290</v>
      </c>
      <c r="I292" s="44" t="str">
        <f t="shared" ref="I292:I298" si="41">G292</f>
        <v>บริษัท อาร์ตรูม ครีเอทีฟ  แอนด์ ดีไซน์ จำกัด</v>
      </c>
      <c r="J292" s="3">
        <v>4290</v>
      </c>
      <c r="K292" s="45" t="s">
        <v>21</v>
      </c>
      <c r="L292" s="49" t="s">
        <v>736</v>
      </c>
      <c r="M292" s="50">
        <v>45919</v>
      </c>
      <c r="N292" s="51"/>
      <c r="O292" s="51"/>
      <c r="P292" s="51"/>
      <c r="Q292" s="51"/>
    </row>
    <row r="293" spans="1:17" ht="84">
      <c r="A293" s="40">
        <v>287</v>
      </c>
      <c r="B293" s="41" t="s">
        <v>23</v>
      </c>
      <c r="C293" s="44" t="s">
        <v>737</v>
      </c>
      <c r="D293" s="3">
        <v>220</v>
      </c>
      <c r="E293" s="3">
        <f t="shared" si="40"/>
        <v>220</v>
      </c>
      <c r="F293" s="41" t="s">
        <v>19</v>
      </c>
      <c r="G293" s="44" t="s">
        <v>37</v>
      </c>
      <c r="H293" s="3">
        <v>220</v>
      </c>
      <c r="I293" s="44" t="str">
        <f t="shared" si="41"/>
        <v>ร้านพีเอ็น ป้ายสวย ดีไซน์</v>
      </c>
      <c r="J293" s="3">
        <v>220</v>
      </c>
      <c r="K293" s="45" t="s">
        <v>21</v>
      </c>
      <c r="L293" s="49" t="s">
        <v>738</v>
      </c>
      <c r="M293" s="50">
        <v>45919</v>
      </c>
      <c r="N293" s="51"/>
      <c r="O293" s="51"/>
      <c r="P293" s="51"/>
      <c r="Q293" s="51"/>
    </row>
    <row r="294" spans="1:17" ht="84">
      <c r="A294" s="48">
        <v>288</v>
      </c>
      <c r="B294" s="41" t="s">
        <v>23</v>
      </c>
      <c r="C294" s="44" t="s">
        <v>739</v>
      </c>
      <c r="D294" s="3">
        <v>3000</v>
      </c>
      <c r="E294" s="3">
        <f t="shared" si="40"/>
        <v>3000</v>
      </c>
      <c r="F294" s="41" t="s">
        <v>19</v>
      </c>
      <c r="G294" s="44" t="s">
        <v>735</v>
      </c>
      <c r="H294" s="3">
        <v>3000</v>
      </c>
      <c r="I294" s="44" t="str">
        <f t="shared" si="41"/>
        <v>บริษัท อาร์ตรูม ครีเอทีฟ  แอนด์ ดีไซน์ จำกัด</v>
      </c>
      <c r="J294" s="3">
        <v>3000</v>
      </c>
      <c r="K294" s="45" t="s">
        <v>21</v>
      </c>
      <c r="L294" s="49" t="s">
        <v>740</v>
      </c>
      <c r="M294" s="50">
        <v>45919</v>
      </c>
      <c r="N294" s="51"/>
      <c r="O294" s="51"/>
      <c r="P294" s="51"/>
      <c r="Q294" s="51"/>
    </row>
    <row r="295" spans="1:17" ht="84">
      <c r="A295" s="40">
        <v>289</v>
      </c>
      <c r="B295" s="41" t="s">
        <v>23</v>
      </c>
      <c r="C295" s="44" t="s">
        <v>741</v>
      </c>
      <c r="D295" s="3">
        <v>28599</v>
      </c>
      <c r="E295" s="3">
        <f t="shared" si="40"/>
        <v>28599</v>
      </c>
      <c r="F295" s="41" t="s">
        <v>19</v>
      </c>
      <c r="G295" s="44" t="s">
        <v>742</v>
      </c>
      <c r="H295" s="3">
        <v>28599</v>
      </c>
      <c r="I295" s="44" t="str">
        <f t="shared" si="41"/>
        <v>ร้านเสด็จซื้อวัสดุก่อสร้าง</v>
      </c>
      <c r="J295" s="3">
        <v>28599</v>
      </c>
      <c r="K295" s="45" t="s">
        <v>21</v>
      </c>
      <c r="L295" s="49" t="s">
        <v>743</v>
      </c>
      <c r="M295" s="50">
        <v>45919</v>
      </c>
      <c r="N295" s="51"/>
      <c r="O295" s="51"/>
      <c r="P295" s="51"/>
      <c r="Q295" s="51"/>
    </row>
    <row r="296" spans="1:17" ht="84">
      <c r="A296" s="48">
        <v>290</v>
      </c>
      <c r="B296" s="41" t="s">
        <v>23</v>
      </c>
      <c r="C296" s="44" t="s">
        <v>744</v>
      </c>
      <c r="D296" s="3">
        <v>83254</v>
      </c>
      <c r="E296" s="3">
        <f t="shared" si="40"/>
        <v>83254</v>
      </c>
      <c r="F296" s="41" t="s">
        <v>19</v>
      </c>
      <c r="G296" s="44" t="s">
        <v>745</v>
      </c>
      <c r="H296" s="3">
        <v>83254</v>
      </c>
      <c r="I296" s="44" t="str">
        <f t="shared" si="41"/>
        <v>ห้างหุ้นส่วนจำกัด รักษ์น้ำลำปาง</v>
      </c>
      <c r="J296" s="3">
        <v>83254</v>
      </c>
      <c r="K296" s="45" t="s">
        <v>21</v>
      </c>
      <c r="L296" s="49" t="s">
        <v>746</v>
      </c>
      <c r="M296" s="50">
        <v>45919</v>
      </c>
      <c r="N296" s="51"/>
      <c r="O296" s="51"/>
      <c r="P296" s="51"/>
      <c r="Q296" s="51"/>
    </row>
    <row r="297" spans="1:17" ht="84">
      <c r="A297" s="40">
        <v>291</v>
      </c>
      <c r="B297" s="41" t="s">
        <v>23</v>
      </c>
      <c r="C297" s="44" t="s">
        <v>747</v>
      </c>
      <c r="D297" s="3">
        <v>72150</v>
      </c>
      <c r="E297" s="3">
        <f t="shared" si="40"/>
        <v>72150</v>
      </c>
      <c r="F297" s="41" t="s">
        <v>19</v>
      </c>
      <c r="G297" s="44" t="s">
        <v>748</v>
      </c>
      <c r="H297" s="3">
        <v>72150</v>
      </c>
      <c r="I297" s="44" t="str">
        <f t="shared" si="41"/>
        <v>ร้านธนวัฒน์ไฟฟ้าแอร์เซอร์วิส</v>
      </c>
      <c r="J297" s="3">
        <v>72150</v>
      </c>
      <c r="K297" s="45" t="s">
        <v>21</v>
      </c>
      <c r="L297" s="49" t="s">
        <v>749</v>
      </c>
      <c r="M297" s="50">
        <v>45919</v>
      </c>
      <c r="N297" s="51"/>
      <c r="O297" s="51"/>
      <c r="P297" s="51"/>
      <c r="Q297" s="51"/>
    </row>
    <row r="298" spans="1:17" ht="84">
      <c r="A298" s="48">
        <v>292</v>
      </c>
      <c r="B298" s="41" t="s">
        <v>23</v>
      </c>
      <c r="C298" s="44" t="s">
        <v>750</v>
      </c>
      <c r="D298" s="3">
        <v>16500</v>
      </c>
      <c r="E298" s="3">
        <f t="shared" si="40"/>
        <v>16500</v>
      </c>
      <c r="F298" s="41" t="s">
        <v>19</v>
      </c>
      <c r="G298" s="44" t="s">
        <v>751</v>
      </c>
      <c r="H298" s="3">
        <v>16500</v>
      </c>
      <c r="I298" s="44" t="str">
        <f t="shared" si="41"/>
        <v>นายมานะศักดิ์  วงค์ษา</v>
      </c>
      <c r="J298" s="3">
        <v>16500</v>
      </c>
      <c r="K298" s="45" t="s">
        <v>21</v>
      </c>
      <c r="L298" s="49" t="s">
        <v>752</v>
      </c>
      <c r="M298" s="50">
        <v>45919</v>
      </c>
      <c r="N298" s="51"/>
      <c r="O298" s="51"/>
      <c r="P298" s="51"/>
      <c r="Q298" s="51"/>
    </row>
    <row r="299" spans="1:17" ht="84">
      <c r="A299" s="40">
        <v>293</v>
      </c>
      <c r="B299" s="41" t="s">
        <v>48</v>
      </c>
      <c r="C299" s="52" t="s">
        <v>476</v>
      </c>
      <c r="D299" s="16">
        <v>7750</v>
      </c>
      <c r="E299" s="16">
        <f>SUM(D299)</f>
        <v>7750</v>
      </c>
      <c r="F299" s="55" t="s">
        <v>19</v>
      </c>
      <c r="G299" s="54" t="s">
        <v>753</v>
      </c>
      <c r="H299" s="11">
        <f>SUM(E299)</f>
        <v>7750</v>
      </c>
      <c r="I299" s="54" t="s">
        <v>753</v>
      </c>
      <c r="J299" s="11">
        <f>SUM(H299)</f>
        <v>7750</v>
      </c>
      <c r="K299" s="45" t="s">
        <v>21</v>
      </c>
      <c r="L299" s="41" t="s">
        <v>754</v>
      </c>
      <c r="M299" s="60">
        <v>45919</v>
      </c>
      <c r="N299" s="51"/>
      <c r="O299" s="51"/>
      <c r="P299" s="51"/>
      <c r="Q299" s="51"/>
    </row>
    <row r="300" spans="1:17" ht="84">
      <c r="A300" s="48">
        <v>294</v>
      </c>
      <c r="B300" s="41" t="s">
        <v>48</v>
      </c>
      <c r="C300" s="52" t="s">
        <v>755</v>
      </c>
      <c r="D300" s="16">
        <v>6000</v>
      </c>
      <c r="E300" s="16">
        <f>SUM(D300)</f>
        <v>6000</v>
      </c>
      <c r="F300" s="55" t="s">
        <v>19</v>
      </c>
      <c r="G300" s="52" t="s">
        <v>756</v>
      </c>
      <c r="H300" s="11">
        <f>SUM(E300)</f>
        <v>6000</v>
      </c>
      <c r="I300" s="52" t="s">
        <v>756</v>
      </c>
      <c r="J300" s="11">
        <f>SUM(H300)</f>
        <v>6000</v>
      </c>
      <c r="K300" s="45" t="s">
        <v>21</v>
      </c>
      <c r="L300" s="41" t="s">
        <v>757</v>
      </c>
      <c r="M300" s="60">
        <v>45919</v>
      </c>
      <c r="N300" s="51"/>
      <c r="O300" s="51"/>
      <c r="P300" s="51"/>
      <c r="Q300" s="51"/>
    </row>
    <row r="301" spans="1:17" ht="84">
      <c r="A301" s="40">
        <v>295</v>
      </c>
      <c r="B301" s="41" t="s">
        <v>48</v>
      </c>
      <c r="C301" s="52" t="s">
        <v>758</v>
      </c>
      <c r="D301" s="16">
        <v>25100</v>
      </c>
      <c r="E301" s="16">
        <f>SUM(D301)</f>
        <v>25100</v>
      </c>
      <c r="F301" s="55" t="s">
        <v>19</v>
      </c>
      <c r="G301" s="52" t="s">
        <v>759</v>
      </c>
      <c r="H301" s="11">
        <f>SUM(E301)</f>
        <v>25100</v>
      </c>
      <c r="I301" s="52" t="s">
        <v>759</v>
      </c>
      <c r="J301" s="11">
        <f>SUM(H301)</f>
        <v>25100</v>
      </c>
      <c r="K301" s="45" t="s">
        <v>21</v>
      </c>
      <c r="L301" s="41" t="s">
        <v>760</v>
      </c>
      <c r="M301" s="60">
        <v>45919</v>
      </c>
      <c r="N301" s="51"/>
      <c r="O301" s="51"/>
      <c r="P301" s="51"/>
      <c r="Q301" s="51"/>
    </row>
    <row r="302" spans="1:17" ht="84">
      <c r="A302" s="48">
        <v>296</v>
      </c>
      <c r="B302" s="41" t="s">
        <v>48</v>
      </c>
      <c r="C302" s="52" t="s">
        <v>761</v>
      </c>
      <c r="D302" s="16">
        <v>10000</v>
      </c>
      <c r="E302" s="16">
        <v>10000</v>
      </c>
      <c r="F302" s="55"/>
      <c r="G302" s="54" t="s">
        <v>762</v>
      </c>
      <c r="H302" s="16">
        <v>10000</v>
      </c>
      <c r="I302" s="54" t="s">
        <v>762</v>
      </c>
      <c r="J302" s="16">
        <v>10000</v>
      </c>
      <c r="K302" s="45" t="s">
        <v>21</v>
      </c>
      <c r="L302" s="55" t="s">
        <v>763</v>
      </c>
      <c r="M302" s="56">
        <v>45919</v>
      </c>
      <c r="N302" s="51"/>
      <c r="O302" s="51"/>
      <c r="P302" s="51"/>
      <c r="Q302" s="51"/>
    </row>
    <row r="303" spans="1:17" ht="84">
      <c r="A303" s="40">
        <v>297</v>
      </c>
      <c r="B303" s="41" t="s">
        <v>48</v>
      </c>
      <c r="C303" s="52" t="s">
        <v>274</v>
      </c>
      <c r="D303" s="16">
        <v>19460</v>
      </c>
      <c r="E303" s="16">
        <v>19460</v>
      </c>
      <c r="F303" s="55" t="s">
        <v>19</v>
      </c>
      <c r="G303" s="52" t="s">
        <v>275</v>
      </c>
      <c r="H303" s="16">
        <v>19460</v>
      </c>
      <c r="I303" s="52" t="s">
        <v>275</v>
      </c>
      <c r="J303" s="16">
        <v>19460</v>
      </c>
      <c r="K303" s="45" t="s">
        <v>21</v>
      </c>
      <c r="L303" s="55" t="s">
        <v>764</v>
      </c>
      <c r="M303" s="56">
        <v>45919</v>
      </c>
      <c r="N303" s="51"/>
      <c r="O303" s="51"/>
      <c r="P303" s="51"/>
      <c r="Q303" s="51"/>
    </row>
    <row r="304" spans="1:17" ht="84">
      <c r="A304" s="48">
        <v>298</v>
      </c>
      <c r="B304" s="41" t="s">
        <v>52</v>
      </c>
      <c r="C304" s="69" t="s">
        <v>765</v>
      </c>
      <c r="D304" s="3">
        <v>13104</v>
      </c>
      <c r="E304" s="3">
        <v>13104</v>
      </c>
      <c r="F304" s="67" t="s">
        <v>19</v>
      </c>
      <c r="G304" s="44" t="s">
        <v>766</v>
      </c>
      <c r="H304" s="3">
        <v>13104</v>
      </c>
      <c r="I304" s="44" t="s">
        <v>766</v>
      </c>
      <c r="J304" s="3">
        <v>13104</v>
      </c>
      <c r="K304" s="45" t="s">
        <v>21</v>
      </c>
      <c r="L304" s="48" t="s">
        <v>767</v>
      </c>
      <c r="M304" s="7">
        <v>45919</v>
      </c>
      <c r="N304" s="51"/>
      <c r="O304" s="51"/>
      <c r="P304" s="51"/>
      <c r="Q304" s="51"/>
    </row>
    <row r="305" spans="1:17" ht="84">
      <c r="A305" s="40">
        <v>299</v>
      </c>
      <c r="B305" s="41" t="s">
        <v>56</v>
      </c>
      <c r="C305" s="52" t="s">
        <v>768</v>
      </c>
      <c r="D305" s="16">
        <v>8000</v>
      </c>
      <c r="E305" s="16">
        <f t="shared" ref="E305:E310" si="42">D305</f>
        <v>8000</v>
      </c>
      <c r="F305" s="55" t="s">
        <v>19</v>
      </c>
      <c r="G305" s="52" t="s">
        <v>769</v>
      </c>
      <c r="H305" s="11">
        <f t="shared" ref="H305:H310" si="43">E305</f>
        <v>8000</v>
      </c>
      <c r="I305" s="52" t="str">
        <f t="shared" ref="I305:J313" si="44">G305</f>
        <v>ห้างหุ้นส่วนจำกัด  ปี้ แอนด์ น้องพลัส</v>
      </c>
      <c r="J305" s="11">
        <f t="shared" si="44"/>
        <v>8000</v>
      </c>
      <c r="K305" s="45" t="s">
        <v>21</v>
      </c>
      <c r="L305" s="53" t="s">
        <v>770</v>
      </c>
      <c r="M305" s="56">
        <v>45919</v>
      </c>
      <c r="N305" s="51"/>
      <c r="O305" s="51"/>
      <c r="P305" s="51"/>
      <c r="Q305" s="51"/>
    </row>
    <row r="306" spans="1:17" ht="84">
      <c r="A306" s="48">
        <v>300</v>
      </c>
      <c r="B306" s="41" t="s">
        <v>74</v>
      </c>
      <c r="C306" s="57" t="s">
        <v>771</v>
      </c>
      <c r="D306" s="9">
        <v>10580</v>
      </c>
      <c r="E306" s="10">
        <f t="shared" si="42"/>
        <v>10580</v>
      </c>
      <c r="F306" s="53" t="s">
        <v>19</v>
      </c>
      <c r="G306" s="58" t="s">
        <v>772</v>
      </c>
      <c r="H306" s="10">
        <f t="shared" si="43"/>
        <v>10580</v>
      </c>
      <c r="I306" s="57" t="str">
        <f t="shared" si="44"/>
        <v xml:space="preserve">ร้านสายสม เซอร์วิส </v>
      </c>
      <c r="J306" s="10">
        <f t="shared" si="44"/>
        <v>10580</v>
      </c>
      <c r="K306" s="45" t="s">
        <v>21</v>
      </c>
      <c r="L306" s="53" t="s">
        <v>773</v>
      </c>
      <c r="M306" s="56">
        <v>45919</v>
      </c>
    </row>
    <row r="307" spans="1:17" ht="84">
      <c r="A307" s="40">
        <v>301</v>
      </c>
      <c r="B307" s="41" t="s">
        <v>74</v>
      </c>
      <c r="C307" s="57" t="s">
        <v>774</v>
      </c>
      <c r="D307" s="9">
        <v>5120</v>
      </c>
      <c r="E307" s="10">
        <f t="shared" si="42"/>
        <v>5120</v>
      </c>
      <c r="F307" s="53" t="s">
        <v>19</v>
      </c>
      <c r="G307" s="58" t="s">
        <v>775</v>
      </c>
      <c r="H307" s="10">
        <f t="shared" si="43"/>
        <v>5120</v>
      </c>
      <c r="I307" s="57" t="str">
        <f t="shared" si="44"/>
        <v xml:space="preserve">ห้างหุ้นส่วนจำกัด ณัฐดีไซน์แอนด์มีเดีย </v>
      </c>
      <c r="J307" s="10">
        <f t="shared" si="44"/>
        <v>5120</v>
      </c>
      <c r="K307" s="45" t="s">
        <v>21</v>
      </c>
      <c r="L307" s="53" t="s">
        <v>776</v>
      </c>
      <c r="M307" s="56">
        <v>45919</v>
      </c>
    </row>
    <row r="308" spans="1:17" ht="84">
      <c r="A308" s="48">
        <v>302</v>
      </c>
      <c r="B308" s="41" t="s">
        <v>74</v>
      </c>
      <c r="C308" s="57" t="s">
        <v>366</v>
      </c>
      <c r="D308" s="9">
        <v>9965</v>
      </c>
      <c r="E308" s="10">
        <f t="shared" si="42"/>
        <v>9965</v>
      </c>
      <c r="F308" s="53" t="s">
        <v>19</v>
      </c>
      <c r="G308" s="58" t="s">
        <v>777</v>
      </c>
      <c r="H308" s="10">
        <f t="shared" si="43"/>
        <v>9965</v>
      </c>
      <c r="I308" s="57" t="str">
        <f t="shared" si="44"/>
        <v>บริษัท ซายน์-เอ็ด โซลูชั่น จำกัด (สำนักงานใหญ่)</v>
      </c>
      <c r="J308" s="10">
        <f t="shared" si="44"/>
        <v>9965</v>
      </c>
      <c r="K308" s="45" t="s">
        <v>21</v>
      </c>
      <c r="L308" s="53" t="s">
        <v>778</v>
      </c>
      <c r="M308" s="56">
        <v>45919</v>
      </c>
    </row>
    <row r="309" spans="1:17" ht="84">
      <c r="A309" s="40">
        <v>303</v>
      </c>
      <c r="B309" s="41" t="s">
        <v>74</v>
      </c>
      <c r="C309" s="57" t="s">
        <v>60</v>
      </c>
      <c r="D309" s="9">
        <v>500</v>
      </c>
      <c r="E309" s="10">
        <f t="shared" si="42"/>
        <v>500</v>
      </c>
      <c r="F309" s="53" t="s">
        <v>19</v>
      </c>
      <c r="G309" s="58" t="s">
        <v>779</v>
      </c>
      <c r="H309" s="10">
        <f t="shared" si="43"/>
        <v>500</v>
      </c>
      <c r="I309" s="57" t="str">
        <f t="shared" si="44"/>
        <v>ห้างหุ้นส่วนจำกัด พี บี เอ็น ออโตเมชั่น แอนด์ เซอร์วิส</v>
      </c>
      <c r="J309" s="10">
        <f t="shared" si="44"/>
        <v>500</v>
      </c>
      <c r="K309" s="45" t="s">
        <v>21</v>
      </c>
      <c r="L309" s="53" t="s">
        <v>780</v>
      </c>
      <c r="M309" s="56">
        <v>45919</v>
      </c>
    </row>
    <row r="310" spans="1:17" ht="84">
      <c r="A310" s="48">
        <v>304</v>
      </c>
      <c r="B310" s="41" t="s">
        <v>74</v>
      </c>
      <c r="C310" s="57" t="s">
        <v>288</v>
      </c>
      <c r="D310" s="11">
        <v>5400</v>
      </c>
      <c r="E310" s="10">
        <f t="shared" si="42"/>
        <v>5400</v>
      </c>
      <c r="F310" s="53" t="s">
        <v>19</v>
      </c>
      <c r="G310" s="58" t="s">
        <v>781</v>
      </c>
      <c r="H310" s="10">
        <f t="shared" si="43"/>
        <v>5400</v>
      </c>
      <c r="I310" s="57" t="str">
        <f t="shared" si="44"/>
        <v>นางสาวสิริรักษ์  ชัยสิทธิ์</v>
      </c>
      <c r="J310" s="10">
        <f t="shared" si="44"/>
        <v>5400</v>
      </c>
      <c r="K310" s="45" t="s">
        <v>21</v>
      </c>
      <c r="L310" s="53" t="s">
        <v>782</v>
      </c>
      <c r="M310" s="56">
        <v>45919</v>
      </c>
    </row>
    <row r="311" spans="1:17" ht="84">
      <c r="A311" s="40">
        <v>305</v>
      </c>
      <c r="B311" s="41" t="s">
        <v>17</v>
      </c>
      <c r="C311" s="52" t="s">
        <v>783</v>
      </c>
      <c r="D311" s="11">
        <v>35000</v>
      </c>
      <c r="E311" s="11">
        <v>35000</v>
      </c>
      <c r="F311" s="43" t="s">
        <v>19</v>
      </c>
      <c r="G311" s="44" t="s">
        <v>103</v>
      </c>
      <c r="H311" s="12">
        <f>D311</f>
        <v>35000</v>
      </c>
      <c r="I311" s="44" t="str">
        <f t="shared" si="44"/>
        <v xml:space="preserve">ห้างหุ้นส่วนจำกัด พี แอนด์ เอ ซิสเตมส์ </v>
      </c>
      <c r="J311" s="12">
        <f t="shared" si="44"/>
        <v>35000</v>
      </c>
      <c r="K311" s="45" t="s">
        <v>21</v>
      </c>
      <c r="L311" s="53" t="s">
        <v>784</v>
      </c>
      <c r="M311" s="50">
        <v>45922</v>
      </c>
      <c r="N311" s="51"/>
      <c r="O311" s="51"/>
      <c r="P311" s="51"/>
      <c r="Q311" s="51"/>
    </row>
    <row r="312" spans="1:17" ht="84">
      <c r="A312" s="48">
        <v>306</v>
      </c>
      <c r="B312" s="41" t="s">
        <v>17</v>
      </c>
      <c r="C312" s="52" t="s">
        <v>785</v>
      </c>
      <c r="D312" s="21">
        <v>20000</v>
      </c>
      <c r="E312" s="21">
        <v>20000</v>
      </c>
      <c r="F312" s="43" t="s">
        <v>19</v>
      </c>
      <c r="G312" s="52" t="s">
        <v>786</v>
      </c>
      <c r="H312" s="12">
        <f>D312</f>
        <v>20000</v>
      </c>
      <c r="I312" s="44" t="str">
        <f t="shared" si="44"/>
        <v xml:space="preserve">นายปุญญพัฒน์ สมบัติ </v>
      </c>
      <c r="J312" s="12">
        <f t="shared" si="44"/>
        <v>20000</v>
      </c>
      <c r="K312" s="45" t="s">
        <v>21</v>
      </c>
      <c r="L312" s="41" t="s">
        <v>787</v>
      </c>
      <c r="M312" s="50">
        <v>45922</v>
      </c>
      <c r="N312" s="51"/>
      <c r="O312" s="51"/>
      <c r="P312" s="51"/>
      <c r="Q312" s="51"/>
    </row>
    <row r="313" spans="1:17" ht="84">
      <c r="A313" s="40">
        <v>307</v>
      </c>
      <c r="B313" s="41" t="s">
        <v>17</v>
      </c>
      <c r="C313" s="54" t="s">
        <v>788</v>
      </c>
      <c r="D313" s="10">
        <v>20000</v>
      </c>
      <c r="E313" s="10">
        <v>20000</v>
      </c>
      <c r="F313" s="43" t="s">
        <v>19</v>
      </c>
      <c r="G313" s="54" t="s">
        <v>789</v>
      </c>
      <c r="H313" s="12">
        <f>D313</f>
        <v>20000</v>
      </c>
      <c r="I313" s="44" t="str">
        <f t="shared" si="44"/>
        <v xml:space="preserve">นายพันวัช จำรองพันธ์ </v>
      </c>
      <c r="J313" s="12">
        <f t="shared" si="44"/>
        <v>20000</v>
      </c>
      <c r="K313" s="45" t="s">
        <v>21</v>
      </c>
      <c r="L313" s="41" t="s">
        <v>790</v>
      </c>
      <c r="M313" s="50">
        <v>45922</v>
      </c>
      <c r="N313" s="51"/>
      <c r="O313" s="51"/>
      <c r="P313" s="51"/>
      <c r="Q313" s="51"/>
    </row>
    <row r="314" spans="1:17" ht="84">
      <c r="A314" s="48">
        <v>308</v>
      </c>
      <c r="B314" s="41" t="s">
        <v>23</v>
      </c>
      <c r="C314" s="44" t="s">
        <v>791</v>
      </c>
      <c r="D314" s="3">
        <v>4500</v>
      </c>
      <c r="E314" s="3">
        <f>D314</f>
        <v>4500</v>
      </c>
      <c r="F314" s="41" t="s">
        <v>19</v>
      </c>
      <c r="G314" s="44" t="s">
        <v>792</v>
      </c>
      <c r="H314" s="3">
        <v>4500</v>
      </c>
      <c r="I314" s="44" t="str">
        <f>G314</f>
        <v>นายเดช วงค์หาญ</v>
      </c>
      <c r="J314" s="3">
        <v>4500</v>
      </c>
      <c r="K314" s="45" t="s">
        <v>21</v>
      </c>
      <c r="L314" s="49" t="s">
        <v>793</v>
      </c>
      <c r="M314" s="50">
        <v>45922</v>
      </c>
      <c r="N314" s="51"/>
      <c r="O314" s="51"/>
      <c r="P314" s="51"/>
      <c r="Q314" s="51"/>
    </row>
    <row r="315" spans="1:17" ht="84">
      <c r="A315" s="40">
        <v>309</v>
      </c>
      <c r="B315" s="41" t="s">
        <v>48</v>
      </c>
      <c r="C315" s="52" t="s">
        <v>393</v>
      </c>
      <c r="D315" s="16">
        <v>27140</v>
      </c>
      <c r="E315" s="16">
        <f>SUM(D315)</f>
        <v>27140</v>
      </c>
      <c r="F315" s="55" t="s">
        <v>19</v>
      </c>
      <c r="G315" s="52" t="s">
        <v>794</v>
      </c>
      <c r="H315" s="11">
        <f>SUM(E315)</f>
        <v>27140</v>
      </c>
      <c r="I315" s="52" t="s">
        <v>794</v>
      </c>
      <c r="J315" s="11">
        <f>SUM(H315)</f>
        <v>27140</v>
      </c>
      <c r="K315" s="45" t="s">
        <v>21</v>
      </c>
      <c r="L315" s="53" t="s">
        <v>795</v>
      </c>
      <c r="M315" s="56">
        <v>45922</v>
      </c>
      <c r="N315" s="51"/>
      <c r="O315" s="51"/>
      <c r="P315" s="51"/>
      <c r="Q315" s="51"/>
    </row>
    <row r="316" spans="1:17" ht="84">
      <c r="A316" s="48">
        <v>310</v>
      </c>
      <c r="B316" s="41" t="s">
        <v>48</v>
      </c>
      <c r="C316" s="52" t="s">
        <v>796</v>
      </c>
      <c r="D316" s="16">
        <v>1868</v>
      </c>
      <c r="E316" s="16">
        <v>1868</v>
      </c>
      <c r="F316" s="53" t="s">
        <v>19</v>
      </c>
      <c r="G316" s="54" t="s">
        <v>50</v>
      </c>
      <c r="H316" s="16">
        <v>1868</v>
      </c>
      <c r="I316" s="54" t="s">
        <v>50</v>
      </c>
      <c r="J316" s="16">
        <v>1868</v>
      </c>
      <c r="K316" s="45" t="s">
        <v>21</v>
      </c>
      <c r="L316" s="55" t="s">
        <v>797</v>
      </c>
      <c r="M316" s="56">
        <v>45922</v>
      </c>
      <c r="N316" s="51"/>
      <c r="O316" s="51"/>
      <c r="P316" s="51"/>
      <c r="Q316" s="51"/>
    </row>
    <row r="317" spans="1:17" ht="84">
      <c r="A317" s="40">
        <v>311</v>
      </c>
      <c r="B317" s="41" t="s">
        <v>48</v>
      </c>
      <c r="C317" s="52" t="s">
        <v>798</v>
      </c>
      <c r="D317" s="16">
        <v>4200</v>
      </c>
      <c r="E317" s="16">
        <v>4200</v>
      </c>
      <c r="F317" s="53" t="s">
        <v>19</v>
      </c>
      <c r="G317" s="52" t="s">
        <v>799</v>
      </c>
      <c r="H317" s="16">
        <f>D317</f>
        <v>4200</v>
      </c>
      <c r="I317" s="76" t="str">
        <f>G317</f>
        <v>นายสุภาพชัย  ปะหนี่แฮ</v>
      </c>
      <c r="J317" s="4">
        <f>H317</f>
        <v>4200</v>
      </c>
      <c r="K317" s="45" t="s">
        <v>21</v>
      </c>
      <c r="L317" s="53" t="s">
        <v>800</v>
      </c>
      <c r="M317" s="56">
        <v>45922</v>
      </c>
      <c r="N317" s="51"/>
      <c r="O317" s="51"/>
      <c r="P317" s="51"/>
      <c r="Q317" s="51"/>
    </row>
    <row r="318" spans="1:17" ht="84">
      <c r="A318" s="48">
        <v>312</v>
      </c>
      <c r="B318" s="41" t="s">
        <v>48</v>
      </c>
      <c r="C318" s="52" t="s">
        <v>60</v>
      </c>
      <c r="D318" s="16">
        <v>7500</v>
      </c>
      <c r="E318" s="16">
        <v>7500</v>
      </c>
      <c r="F318" s="55" t="s">
        <v>19</v>
      </c>
      <c r="G318" s="52" t="s">
        <v>801</v>
      </c>
      <c r="H318" s="16">
        <v>7500</v>
      </c>
      <c r="I318" s="52" t="s">
        <v>801</v>
      </c>
      <c r="J318" s="16">
        <v>7500</v>
      </c>
      <c r="K318" s="45" t="s">
        <v>21</v>
      </c>
      <c r="L318" s="55" t="s">
        <v>802</v>
      </c>
      <c r="M318" s="56">
        <v>45922</v>
      </c>
      <c r="N318" s="51"/>
      <c r="O318" s="51"/>
      <c r="P318" s="51"/>
      <c r="Q318" s="51"/>
    </row>
    <row r="319" spans="1:17" ht="84">
      <c r="A319" s="40">
        <v>313</v>
      </c>
      <c r="B319" s="41" t="s">
        <v>52</v>
      </c>
      <c r="C319" s="54" t="s">
        <v>362</v>
      </c>
      <c r="D319" s="4">
        <v>23446.799999999999</v>
      </c>
      <c r="E319" s="4">
        <v>23446.799999999999</v>
      </c>
      <c r="F319" s="43" t="s">
        <v>19</v>
      </c>
      <c r="G319" s="54" t="s">
        <v>364</v>
      </c>
      <c r="H319" s="4">
        <v>23446.799999999999</v>
      </c>
      <c r="I319" s="54" t="s">
        <v>364</v>
      </c>
      <c r="J319" s="4">
        <v>23446.799999999999</v>
      </c>
      <c r="K319" s="45" t="s">
        <v>21</v>
      </c>
      <c r="L319" s="53" t="s">
        <v>803</v>
      </c>
      <c r="M319" s="6">
        <v>45922</v>
      </c>
      <c r="N319" s="51"/>
      <c r="O319" s="51"/>
      <c r="P319" s="51"/>
      <c r="Q319" s="51"/>
    </row>
    <row r="320" spans="1:17" ht="84">
      <c r="A320" s="48">
        <v>314</v>
      </c>
      <c r="B320" s="41" t="s">
        <v>52</v>
      </c>
      <c r="C320" s="69" t="s">
        <v>804</v>
      </c>
      <c r="D320" s="4">
        <v>4500</v>
      </c>
      <c r="E320" s="4">
        <v>4500</v>
      </c>
      <c r="F320" s="43" t="s">
        <v>19</v>
      </c>
      <c r="G320" s="54" t="s">
        <v>805</v>
      </c>
      <c r="H320" s="4">
        <v>4500</v>
      </c>
      <c r="I320" s="54" t="s">
        <v>805</v>
      </c>
      <c r="J320" s="4">
        <v>4500</v>
      </c>
      <c r="K320" s="45" t="s">
        <v>21</v>
      </c>
      <c r="L320" s="53" t="s">
        <v>806</v>
      </c>
      <c r="M320" s="6">
        <v>45922</v>
      </c>
      <c r="N320" s="51"/>
      <c r="O320" s="51"/>
      <c r="P320" s="51"/>
      <c r="Q320" s="51"/>
    </row>
    <row r="321" spans="1:17" ht="84">
      <c r="A321" s="40">
        <v>315</v>
      </c>
      <c r="B321" s="41" t="s">
        <v>74</v>
      </c>
      <c r="C321" s="57" t="s">
        <v>807</v>
      </c>
      <c r="D321" s="9">
        <v>5620</v>
      </c>
      <c r="E321" s="10">
        <f>D321</f>
        <v>5620</v>
      </c>
      <c r="F321" s="53" t="s">
        <v>19</v>
      </c>
      <c r="G321" s="58" t="s">
        <v>142</v>
      </c>
      <c r="H321" s="10">
        <f t="shared" ref="H321:H326" si="45">E321</f>
        <v>5620</v>
      </c>
      <c r="I321" s="57" t="str">
        <f t="shared" ref="I321:J323" si="46">G321</f>
        <v xml:space="preserve">ร้าน 72 ห้อง วิศวกรรม </v>
      </c>
      <c r="J321" s="10">
        <f t="shared" si="46"/>
        <v>5620</v>
      </c>
      <c r="K321" s="45" t="s">
        <v>21</v>
      </c>
      <c r="L321" s="53" t="s">
        <v>808</v>
      </c>
      <c r="M321" s="56">
        <v>45922</v>
      </c>
    </row>
    <row r="322" spans="1:17" s="30" customFormat="1" ht="84">
      <c r="A322" s="48">
        <v>316</v>
      </c>
      <c r="B322" s="41" t="s">
        <v>74</v>
      </c>
      <c r="C322" s="57" t="s">
        <v>809</v>
      </c>
      <c r="D322" s="9">
        <v>14340</v>
      </c>
      <c r="E322" s="10">
        <f>D322</f>
        <v>14340</v>
      </c>
      <c r="F322" s="53" t="s">
        <v>19</v>
      </c>
      <c r="G322" s="58" t="s">
        <v>139</v>
      </c>
      <c r="H322" s="10">
        <f t="shared" si="45"/>
        <v>14340</v>
      </c>
      <c r="I322" s="57" t="str">
        <f t="shared" si="46"/>
        <v xml:space="preserve">ห้างหุ้นส่วนจำกัด สุวรรณ์โลหะแอนด์แมชชีนเนอรี่ </v>
      </c>
      <c r="J322" s="10">
        <f t="shared" si="46"/>
        <v>14340</v>
      </c>
      <c r="K322" s="45" t="s">
        <v>21</v>
      </c>
      <c r="L322" s="53" t="s">
        <v>810</v>
      </c>
      <c r="M322" s="56">
        <v>45922</v>
      </c>
      <c r="N322" s="47"/>
      <c r="O322" s="47"/>
      <c r="P322" s="47"/>
      <c r="Q322" s="47"/>
    </row>
    <row r="323" spans="1:17" ht="84">
      <c r="A323" s="40">
        <v>317</v>
      </c>
      <c r="B323" s="41" t="s">
        <v>74</v>
      </c>
      <c r="C323" s="57" t="s">
        <v>120</v>
      </c>
      <c r="D323" s="9">
        <v>800</v>
      </c>
      <c r="E323" s="10">
        <f>D323</f>
        <v>800</v>
      </c>
      <c r="F323" s="53" t="s">
        <v>19</v>
      </c>
      <c r="G323" s="58" t="s">
        <v>811</v>
      </c>
      <c r="H323" s="10">
        <f t="shared" si="45"/>
        <v>800</v>
      </c>
      <c r="I323" s="57" t="str">
        <f t="shared" si="46"/>
        <v>บริษัท ตากบุ๊คเซ็นเตอร์  จำกัด</v>
      </c>
      <c r="J323" s="10">
        <f t="shared" si="46"/>
        <v>800</v>
      </c>
      <c r="K323" s="45" t="s">
        <v>21</v>
      </c>
      <c r="L323" s="53" t="s">
        <v>812</v>
      </c>
      <c r="M323" s="56">
        <v>45922</v>
      </c>
    </row>
    <row r="324" spans="1:17" ht="84">
      <c r="A324" s="48">
        <v>318</v>
      </c>
      <c r="B324" s="41" t="s">
        <v>74</v>
      </c>
      <c r="C324" s="58" t="s">
        <v>813</v>
      </c>
      <c r="D324" s="11">
        <v>8290</v>
      </c>
      <c r="E324" s="11">
        <v>8290</v>
      </c>
      <c r="F324" s="53" t="s">
        <v>19</v>
      </c>
      <c r="G324" s="58" t="s">
        <v>814</v>
      </c>
      <c r="H324" s="10">
        <f t="shared" si="45"/>
        <v>8290</v>
      </c>
      <c r="I324" s="58" t="s">
        <v>814</v>
      </c>
      <c r="J324" s="10">
        <f>H324</f>
        <v>8290</v>
      </c>
      <c r="K324" s="45" t="s">
        <v>21</v>
      </c>
      <c r="L324" s="53" t="s">
        <v>815</v>
      </c>
      <c r="M324" s="56">
        <v>45922</v>
      </c>
    </row>
    <row r="325" spans="1:17" ht="84">
      <c r="A325" s="40">
        <v>319</v>
      </c>
      <c r="B325" s="41" t="s">
        <v>74</v>
      </c>
      <c r="C325" s="52" t="s">
        <v>816</v>
      </c>
      <c r="D325" s="11">
        <v>24000</v>
      </c>
      <c r="E325" s="11">
        <v>24000</v>
      </c>
      <c r="F325" s="53" t="s">
        <v>19</v>
      </c>
      <c r="G325" s="58" t="s">
        <v>139</v>
      </c>
      <c r="H325" s="10">
        <f t="shared" si="45"/>
        <v>24000</v>
      </c>
      <c r="I325" s="57" t="str">
        <f>G325</f>
        <v xml:space="preserve">ห้างหุ้นส่วนจำกัด สุวรรณ์โลหะแอนด์แมชชีนเนอรี่ </v>
      </c>
      <c r="J325" s="10">
        <f>H325</f>
        <v>24000</v>
      </c>
      <c r="K325" s="45" t="s">
        <v>21</v>
      </c>
      <c r="L325" s="53" t="s">
        <v>817</v>
      </c>
      <c r="M325" s="56">
        <v>45922</v>
      </c>
    </row>
    <row r="326" spans="1:17" ht="84">
      <c r="A326" s="48">
        <v>320</v>
      </c>
      <c r="B326" s="41" t="s">
        <v>74</v>
      </c>
      <c r="C326" s="58" t="s">
        <v>818</v>
      </c>
      <c r="D326" s="11">
        <v>2140</v>
      </c>
      <c r="E326" s="11">
        <v>2140</v>
      </c>
      <c r="F326" s="53" t="s">
        <v>19</v>
      </c>
      <c r="G326" s="68" t="s">
        <v>819</v>
      </c>
      <c r="H326" s="10">
        <f t="shared" si="45"/>
        <v>2140</v>
      </c>
      <c r="I326" s="57" t="str">
        <f>G326</f>
        <v>บริษัท ฮิตาชิ เอลลิเวเตอร์ (ประเทศไทย) จำกัด</v>
      </c>
      <c r="J326" s="10">
        <f>H326</f>
        <v>2140</v>
      </c>
      <c r="K326" s="45" t="s">
        <v>21</v>
      </c>
      <c r="L326" s="53" t="s">
        <v>820</v>
      </c>
      <c r="M326" s="56">
        <v>45922</v>
      </c>
    </row>
    <row r="327" spans="1:17" ht="84">
      <c r="A327" s="40">
        <v>321</v>
      </c>
      <c r="B327" s="41" t="s">
        <v>81</v>
      </c>
      <c r="C327" s="59" t="s">
        <v>821</v>
      </c>
      <c r="D327" s="4">
        <v>5453</v>
      </c>
      <c r="E327" s="4">
        <v>5453</v>
      </c>
      <c r="F327" s="41" t="s">
        <v>19</v>
      </c>
      <c r="G327" s="72" t="s">
        <v>299</v>
      </c>
      <c r="H327" s="4">
        <v>5453</v>
      </c>
      <c r="I327" s="44" t="s">
        <v>299</v>
      </c>
      <c r="J327" s="4">
        <v>5453</v>
      </c>
      <c r="K327" s="45" t="s">
        <v>21</v>
      </c>
      <c r="L327" s="41" t="s">
        <v>822</v>
      </c>
      <c r="M327" s="60">
        <v>45922</v>
      </c>
      <c r="N327" s="51"/>
      <c r="O327" s="51"/>
      <c r="P327" s="51"/>
      <c r="Q327" s="51"/>
    </row>
    <row r="328" spans="1:17" ht="84">
      <c r="A328" s="48">
        <v>322</v>
      </c>
      <c r="B328" s="41" t="s">
        <v>81</v>
      </c>
      <c r="C328" s="44" t="s">
        <v>823</v>
      </c>
      <c r="D328" s="4">
        <v>41400</v>
      </c>
      <c r="E328" s="4">
        <v>41400</v>
      </c>
      <c r="F328" s="41" t="s">
        <v>19</v>
      </c>
      <c r="G328" s="44" t="s">
        <v>824</v>
      </c>
      <c r="H328" s="4">
        <v>41400</v>
      </c>
      <c r="I328" s="44" t="s">
        <v>824</v>
      </c>
      <c r="J328" s="4">
        <v>41400</v>
      </c>
      <c r="K328" s="45" t="s">
        <v>21</v>
      </c>
      <c r="L328" s="41" t="s">
        <v>825</v>
      </c>
      <c r="M328" s="60">
        <v>45922</v>
      </c>
      <c r="N328" s="51"/>
      <c r="O328" s="51"/>
      <c r="P328" s="51"/>
      <c r="Q328" s="51"/>
    </row>
    <row r="329" spans="1:17" ht="84">
      <c r="A329" s="40">
        <v>323</v>
      </c>
      <c r="B329" s="41" t="s">
        <v>81</v>
      </c>
      <c r="C329" s="64" t="s">
        <v>67</v>
      </c>
      <c r="D329" s="11">
        <v>9812</v>
      </c>
      <c r="E329" s="11">
        <v>9812</v>
      </c>
      <c r="F329" s="41" t="s">
        <v>19</v>
      </c>
      <c r="G329" s="59" t="s">
        <v>826</v>
      </c>
      <c r="H329" s="11">
        <v>9812</v>
      </c>
      <c r="I329" s="59" t="s">
        <v>826</v>
      </c>
      <c r="J329" s="11">
        <v>9812</v>
      </c>
      <c r="K329" s="45" t="s">
        <v>21</v>
      </c>
      <c r="L329" s="41" t="s">
        <v>827</v>
      </c>
      <c r="M329" s="60">
        <v>45922</v>
      </c>
      <c r="N329" s="51"/>
      <c r="O329" s="51"/>
      <c r="P329" s="51"/>
      <c r="Q329" s="51"/>
    </row>
    <row r="330" spans="1:17" ht="84">
      <c r="A330" s="48">
        <v>324</v>
      </c>
      <c r="B330" s="41" t="s">
        <v>17</v>
      </c>
      <c r="C330" s="52" t="s">
        <v>398</v>
      </c>
      <c r="D330" s="11">
        <v>1000</v>
      </c>
      <c r="E330" s="11">
        <v>1000</v>
      </c>
      <c r="F330" s="43" t="s">
        <v>19</v>
      </c>
      <c r="G330" s="44" t="s">
        <v>252</v>
      </c>
      <c r="H330" s="12">
        <f>D330</f>
        <v>1000</v>
      </c>
      <c r="I330" s="44" t="str">
        <f>G330</f>
        <v xml:space="preserve">ร้านดอกไม้เกศวรางค์ </v>
      </c>
      <c r="J330" s="12">
        <f>H330</f>
        <v>1000</v>
      </c>
      <c r="K330" s="45" t="s">
        <v>21</v>
      </c>
      <c r="L330" s="53" t="s">
        <v>828</v>
      </c>
      <c r="M330" s="50">
        <v>45922</v>
      </c>
      <c r="N330" s="51"/>
      <c r="O330" s="51"/>
      <c r="P330" s="51"/>
      <c r="Q330" s="51"/>
    </row>
    <row r="331" spans="1:17" ht="84">
      <c r="A331" s="40">
        <v>325</v>
      </c>
      <c r="B331" s="41" t="s">
        <v>23</v>
      </c>
      <c r="C331" s="64" t="s">
        <v>57</v>
      </c>
      <c r="D331" s="3">
        <v>12690.6</v>
      </c>
      <c r="E331" s="3">
        <f>D331</f>
        <v>12690.6</v>
      </c>
      <c r="F331" s="41" t="s">
        <v>19</v>
      </c>
      <c r="G331" s="44" t="s">
        <v>829</v>
      </c>
      <c r="H331" s="3">
        <v>12690.6</v>
      </c>
      <c r="I331" s="44" t="str">
        <f>G331</f>
        <v>ห้างหุ้นส่วนจำกัด  ลำปาง ซิตี้ ออยล์</v>
      </c>
      <c r="J331" s="3">
        <v>12690.6</v>
      </c>
      <c r="K331" s="45" t="s">
        <v>21</v>
      </c>
      <c r="L331" s="49" t="s">
        <v>830</v>
      </c>
      <c r="M331" s="50">
        <v>45923</v>
      </c>
      <c r="N331" s="51"/>
      <c r="O331" s="51"/>
      <c r="P331" s="51"/>
      <c r="Q331" s="51"/>
    </row>
    <row r="332" spans="1:17" ht="84">
      <c r="A332" s="48">
        <v>326</v>
      </c>
      <c r="B332" s="41" t="s">
        <v>23</v>
      </c>
      <c r="C332" s="44" t="s">
        <v>831</v>
      </c>
      <c r="D332" s="3">
        <v>18000</v>
      </c>
      <c r="E332" s="3">
        <f>D332</f>
        <v>18000</v>
      </c>
      <c r="F332" s="41" t="s">
        <v>19</v>
      </c>
      <c r="G332" s="44" t="s">
        <v>531</v>
      </c>
      <c r="H332" s="3">
        <v>18000</v>
      </c>
      <c r="I332" s="44" t="s">
        <v>531</v>
      </c>
      <c r="J332" s="3">
        <v>18000</v>
      </c>
      <c r="K332" s="45" t="s">
        <v>21</v>
      </c>
      <c r="L332" s="49" t="s">
        <v>832</v>
      </c>
      <c r="M332" s="50">
        <v>45923</v>
      </c>
      <c r="N332" s="51"/>
      <c r="O332" s="51"/>
      <c r="P332" s="51"/>
      <c r="Q332" s="51"/>
    </row>
    <row r="333" spans="1:17" ht="84">
      <c r="A333" s="40">
        <v>327</v>
      </c>
      <c r="B333" s="41" t="s">
        <v>23</v>
      </c>
      <c r="C333" s="64" t="s">
        <v>57</v>
      </c>
      <c r="D333" s="3">
        <v>1140</v>
      </c>
      <c r="E333" s="3">
        <f>D333</f>
        <v>1140</v>
      </c>
      <c r="F333" s="41" t="s">
        <v>19</v>
      </c>
      <c r="G333" s="44" t="s">
        <v>833</v>
      </c>
      <c r="H333" s="3">
        <v>1140</v>
      </c>
      <c r="I333" s="44" t="str">
        <f>G333</f>
        <v xml:space="preserve">ร้านวิสูตรพาณิชย์ </v>
      </c>
      <c r="J333" s="3">
        <v>1140</v>
      </c>
      <c r="K333" s="45" t="s">
        <v>21</v>
      </c>
      <c r="L333" s="49" t="s">
        <v>834</v>
      </c>
      <c r="M333" s="50">
        <v>45923</v>
      </c>
      <c r="N333" s="51"/>
      <c r="O333" s="51"/>
      <c r="P333" s="51"/>
      <c r="Q333" s="51"/>
    </row>
    <row r="334" spans="1:17" ht="84">
      <c r="A334" s="48">
        <v>328</v>
      </c>
      <c r="B334" s="41" t="s">
        <v>23</v>
      </c>
      <c r="C334" s="64" t="s">
        <v>57</v>
      </c>
      <c r="D334" s="3">
        <v>1301.5999999999999</v>
      </c>
      <c r="E334" s="3">
        <f>D334</f>
        <v>1301.5999999999999</v>
      </c>
      <c r="F334" s="41" t="s">
        <v>19</v>
      </c>
      <c r="G334" s="44" t="s">
        <v>829</v>
      </c>
      <c r="H334" s="3">
        <v>1301.5999999999999</v>
      </c>
      <c r="I334" s="44" t="str">
        <f>G334</f>
        <v>ห้างหุ้นส่วนจำกัด  ลำปาง ซิตี้ ออยล์</v>
      </c>
      <c r="J334" s="3">
        <v>1301.5999999999999</v>
      </c>
      <c r="K334" s="45" t="s">
        <v>21</v>
      </c>
      <c r="L334" s="49" t="s">
        <v>835</v>
      </c>
      <c r="M334" s="50">
        <v>45923</v>
      </c>
      <c r="N334" s="51"/>
      <c r="O334" s="51"/>
      <c r="P334" s="51"/>
      <c r="Q334" s="51"/>
    </row>
    <row r="335" spans="1:17" ht="84">
      <c r="A335" s="40">
        <v>329</v>
      </c>
      <c r="B335" s="41" t="s">
        <v>48</v>
      </c>
      <c r="C335" s="52" t="s">
        <v>836</v>
      </c>
      <c r="D335" s="16">
        <v>1650</v>
      </c>
      <c r="E335" s="16">
        <v>1650</v>
      </c>
      <c r="F335" s="55" t="s">
        <v>19</v>
      </c>
      <c r="G335" s="54" t="s">
        <v>722</v>
      </c>
      <c r="H335" s="16">
        <v>1650</v>
      </c>
      <c r="I335" s="54" t="s">
        <v>722</v>
      </c>
      <c r="J335" s="16">
        <v>1650</v>
      </c>
      <c r="K335" s="45" t="s">
        <v>21</v>
      </c>
      <c r="L335" s="55" t="s">
        <v>837</v>
      </c>
      <c r="M335" s="56">
        <v>45923</v>
      </c>
      <c r="N335" s="51"/>
      <c r="O335" s="51"/>
      <c r="P335" s="51"/>
      <c r="Q335" s="51"/>
    </row>
    <row r="336" spans="1:17" ht="84">
      <c r="A336" s="48">
        <v>330</v>
      </c>
      <c r="B336" s="41" t="s">
        <v>48</v>
      </c>
      <c r="C336" s="52" t="s">
        <v>838</v>
      </c>
      <c r="D336" s="16">
        <v>2500</v>
      </c>
      <c r="E336" s="16">
        <v>2500</v>
      </c>
      <c r="F336" s="53" t="s">
        <v>19</v>
      </c>
      <c r="G336" s="54" t="s">
        <v>494</v>
      </c>
      <c r="H336" s="16">
        <f>D336</f>
        <v>2500</v>
      </c>
      <c r="I336" s="76" t="str">
        <f t="shared" ref="I336:J339" si="47">G336</f>
        <v>นายเอกพงษ์ หลักแต่ง</v>
      </c>
      <c r="J336" s="4">
        <f t="shared" si="47"/>
        <v>2500</v>
      </c>
      <c r="K336" s="45" t="s">
        <v>21</v>
      </c>
      <c r="L336" s="55" t="s">
        <v>839</v>
      </c>
      <c r="M336" s="56">
        <v>45923</v>
      </c>
      <c r="N336" s="51"/>
      <c r="O336" s="51"/>
      <c r="P336" s="51"/>
      <c r="Q336" s="51"/>
    </row>
    <row r="337" spans="1:17" ht="84">
      <c r="A337" s="40">
        <v>331</v>
      </c>
      <c r="B337" s="41" t="s">
        <v>56</v>
      </c>
      <c r="C337" s="52" t="s">
        <v>840</v>
      </c>
      <c r="D337" s="16">
        <v>16000</v>
      </c>
      <c r="E337" s="16">
        <f>D337</f>
        <v>16000</v>
      </c>
      <c r="F337" s="55" t="s">
        <v>19</v>
      </c>
      <c r="G337" s="52" t="s">
        <v>841</v>
      </c>
      <c r="H337" s="11">
        <f>E337</f>
        <v>16000</v>
      </c>
      <c r="I337" s="52" t="str">
        <f t="shared" si="47"/>
        <v>นายศักดิ์สิทธิ์  บุญเจริญมั่งมี</v>
      </c>
      <c r="J337" s="11">
        <f t="shared" si="47"/>
        <v>16000</v>
      </c>
      <c r="K337" s="45" t="s">
        <v>21</v>
      </c>
      <c r="L337" s="53" t="s">
        <v>842</v>
      </c>
      <c r="M337" s="56">
        <v>45923</v>
      </c>
      <c r="N337" s="51"/>
      <c r="O337" s="51"/>
      <c r="P337" s="51"/>
      <c r="Q337" s="51"/>
    </row>
    <row r="338" spans="1:17" ht="84">
      <c r="A338" s="48">
        <v>332</v>
      </c>
      <c r="B338" s="41" t="s">
        <v>56</v>
      </c>
      <c r="C338" s="52" t="s">
        <v>843</v>
      </c>
      <c r="D338" s="16">
        <v>1400</v>
      </c>
      <c r="E338" s="16">
        <f>D338</f>
        <v>1400</v>
      </c>
      <c r="F338" s="55" t="s">
        <v>19</v>
      </c>
      <c r="G338" s="52" t="s">
        <v>380</v>
      </c>
      <c r="H338" s="11">
        <f>E338</f>
        <v>1400</v>
      </c>
      <c r="I338" s="52" t="str">
        <f t="shared" si="47"/>
        <v>นายวสันต์   ปงกันทา</v>
      </c>
      <c r="J338" s="11">
        <f t="shared" si="47"/>
        <v>1400</v>
      </c>
      <c r="K338" s="45" t="s">
        <v>21</v>
      </c>
      <c r="L338" s="53" t="s">
        <v>844</v>
      </c>
      <c r="M338" s="56">
        <v>45923</v>
      </c>
      <c r="N338" s="51"/>
      <c r="O338" s="51"/>
      <c r="P338" s="51"/>
      <c r="Q338" s="51"/>
    </row>
    <row r="339" spans="1:17" ht="84">
      <c r="A339" s="40">
        <v>333</v>
      </c>
      <c r="B339" s="41" t="s">
        <v>17</v>
      </c>
      <c r="C339" s="44" t="s">
        <v>845</v>
      </c>
      <c r="D339" s="75">
        <v>36808</v>
      </c>
      <c r="E339" s="15">
        <v>36808</v>
      </c>
      <c r="F339" s="43" t="s">
        <v>19</v>
      </c>
      <c r="G339" s="44" t="s">
        <v>846</v>
      </c>
      <c r="H339" s="12">
        <f>D339</f>
        <v>36808</v>
      </c>
      <c r="I339" s="44" t="str">
        <f t="shared" si="47"/>
        <v>บริษัท คอมเทลซัพพลาย จำกัด</v>
      </c>
      <c r="J339" s="12">
        <f t="shared" si="47"/>
        <v>36808</v>
      </c>
      <c r="K339" s="45" t="s">
        <v>21</v>
      </c>
      <c r="L339" s="62" t="s">
        <v>847</v>
      </c>
      <c r="M339" s="46">
        <v>45924</v>
      </c>
      <c r="N339" s="51"/>
      <c r="O339" s="51"/>
      <c r="P339" s="51"/>
      <c r="Q339" s="51"/>
    </row>
    <row r="340" spans="1:17" ht="84">
      <c r="A340" s="48">
        <v>334</v>
      </c>
      <c r="B340" s="41" t="s">
        <v>23</v>
      </c>
      <c r="C340" s="44" t="s">
        <v>449</v>
      </c>
      <c r="D340" s="3">
        <v>4123</v>
      </c>
      <c r="E340" s="3">
        <f>D340</f>
        <v>4123</v>
      </c>
      <c r="F340" s="41" t="s">
        <v>19</v>
      </c>
      <c r="G340" s="44" t="s">
        <v>848</v>
      </c>
      <c r="H340" s="3">
        <v>4123</v>
      </c>
      <c r="I340" s="44" t="str">
        <f>G340</f>
        <v>ห้างหุ้นส่วนจำกัดท็อป พีซี คอมพิวเตอร์</v>
      </c>
      <c r="J340" s="3">
        <v>4123</v>
      </c>
      <c r="K340" s="45" t="s">
        <v>21</v>
      </c>
      <c r="L340" s="49" t="s">
        <v>849</v>
      </c>
      <c r="M340" s="50">
        <v>45924</v>
      </c>
      <c r="N340" s="51"/>
      <c r="O340" s="51"/>
      <c r="P340" s="51"/>
      <c r="Q340" s="51"/>
    </row>
    <row r="341" spans="1:17" ht="84">
      <c r="A341" s="40">
        <v>335</v>
      </c>
      <c r="B341" s="41" t="s">
        <v>23</v>
      </c>
      <c r="C341" s="44" t="s">
        <v>60</v>
      </c>
      <c r="D341" s="3">
        <v>4800</v>
      </c>
      <c r="E341" s="3">
        <f>D341</f>
        <v>4800</v>
      </c>
      <c r="F341" s="41" t="s">
        <v>19</v>
      </c>
      <c r="G341" s="44" t="s">
        <v>850</v>
      </c>
      <c r="H341" s="3">
        <v>4800</v>
      </c>
      <c r="I341" s="44" t="str">
        <f>G341</f>
        <v xml:space="preserve">ร้านจิรชัยสปอร์ต ลำปาง </v>
      </c>
      <c r="J341" s="3">
        <v>4800</v>
      </c>
      <c r="K341" s="45" t="s">
        <v>21</v>
      </c>
      <c r="L341" s="49" t="s">
        <v>851</v>
      </c>
      <c r="M341" s="50">
        <v>45924</v>
      </c>
      <c r="N341" s="51"/>
      <c r="O341" s="51"/>
      <c r="P341" s="51"/>
      <c r="Q341" s="51"/>
    </row>
    <row r="342" spans="1:17" ht="84">
      <c r="A342" s="48">
        <v>336</v>
      </c>
      <c r="B342" s="41" t="s">
        <v>23</v>
      </c>
      <c r="C342" s="44" t="s">
        <v>852</v>
      </c>
      <c r="D342" s="3">
        <v>3500</v>
      </c>
      <c r="E342" s="3">
        <f>D342</f>
        <v>3500</v>
      </c>
      <c r="F342" s="41" t="s">
        <v>19</v>
      </c>
      <c r="G342" s="44" t="s">
        <v>853</v>
      </c>
      <c r="H342" s="3">
        <v>3500</v>
      </c>
      <c r="I342" s="44" t="str">
        <f>G342</f>
        <v>นายสมหวัง มาใจทัศน์</v>
      </c>
      <c r="J342" s="3">
        <v>3500</v>
      </c>
      <c r="K342" s="45" t="s">
        <v>21</v>
      </c>
      <c r="L342" s="49" t="s">
        <v>854</v>
      </c>
      <c r="M342" s="50">
        <v>45924</v>
      </c>
      <c r="N342" s="51"/>
      <c r="O342" s="51"/>
      <c r="P342" s="51"/>
      <c r="Q342" s="51"/>
    </row>
    <row r="343" spans="1:17" ht="84">
      <c r="A343" s="40">
        <v>337</v>
      </c>
      <c r="B343" s="41" t="s">
        <v>48</v>
      </c>
      <c r="C343" s="52" t="s">
        <v>60</v>
      </c>
      <c r="D343" s="16">
        <v>17000</v>
      </c>
      <c r="E343" s="16">
        <v>17000</v>
      </c>
      <c r="F343" s="53" t="s">
        <v>19</v>
      </c>
      <c r="G343" s="52" t="s">
        <v>753</v>
      </c>
      <c r="H343" s="16">
        <v>17000</v>
      </c>
      <c r="I343" s="52" t="s">
        <v>753</v>
      </c>
      <c r="J343" s="16">
        <v>17000</v>
      </c>
      <c r="K343" s="45" t="s">
        <v>21</v>
      </c>
      <c r="L343" s="55" t="s">
        <v>855</v>
      </c>
      <c r="M343" s="56">
        <v>45924</v>
      </c>
      <c r="N343" s="51"/>
      <c r="O343" s="51"/>
      <c r="P343" s="51"/>
      <c r="Q343" s="51"/>
    </row>
    <row r="344" spans="1:17" ht="84">
      <c r="A344" s="48">
        <v>338</v>
      </c>
      <c r="B344" s="41" t="s">
        <v>56</v>
      </c>
      <c r="C344" s="52" t="s">
        <v>856</v>
      </c>
      <c r="D344" s="16">
        <v>46790</v>
      </c>
      <c r="E344" s="16">
        <f>D344</f>
        <v>46790</v>
      </c>
      <c r="F344" s="55" t="s">
        <v>19</v>
      </c>
      <c r="G344" s="52" t="s">
        <v>857</v>
      </c>
      <c r="H344" s="11">
        <f>E344</f>
        <v>46790</v>
      </c>
      <c r="I344" s="52" t="str">
        <f t="shared" ref="I344:J348" si="48">G344</f>
        <v>ห้างหุ้นส่วนจำกัด รวมสินชื่นชอบ การเกษตร</v>
      </c>
      <c r="J344" s="11">
        <f t="shared" si="48"/>
        <v>46790</v>
      </c>
      <c r="K344" s="45" t="s">
        <v>21</v>
      </c>
      <c r="L344" s="53" t="s">
        <v>858</v>
      </c>
      <c r="M344" s="56">
        <v>45924</v>
      </c>
      <c r="N344" s="51"/>
      <c r="O344" s="51"/>
      <c r="P344" s="51"/>
      <c r="Q344" s="51"/>
    </row>
    <row r="345" spans="1:17" ht="84">
      <c r="A345" s="40">
        <v>339</v>
      </c>
      <c r="B345" s="41" t="s">
        <v>56</v>
      </c>
      <c r="C345" s="52" t="s">
        <v>358</v>
      </c>
      <c r="D345" s="16">
        <v>16170</v>
      </c>
      <c r="E345" s="16">
        <f>D345</f>
        <v>16170</v>
      </c>
      <c r="F345" s="55" t="s">
        <v>19</v>
      </c>
      <c r="G345" s="52" t="s">
        <v>859</v>
      </c>
      <c r="H345" s="11">
        <f>E345</f>
        <v>16170</v>
      </c>
      <c r="I345" s="52" t="str">
        <f t="shared" si="48"/>
        <v>นางสาวมาริษา ก้อนคำ</v>
      </c>
      <c r="J345" s="11">
        <f t="shared" si="48"/>
        <v>16170</v>
      </c>
      <c r="K345" s="45" t="s">
        <v>21</v>
      </c>
      <c r="L345" s="53" t="s">
        <v>860</v>
      </c>
      <c r="M345" s="56">
        <v>45924</v>
      </c>
      <c r="N345" s="51"/>
      <c r="O345" s="51"/>
      <c r="P345" s="51"/>
      <c r="Q345" s="51"/>
    </row>
    <row r="346" spans="1:17" ht="84">
      <c r="A346" s="48">
        <v>340</v>
      </c>
      <c r="B346" s="41" t="s">
        <v>56</v>
      </c>
      <c r="C346" s="52" t="s">
        <v>358</v>
      </c>
      <c r="D346" s="16">
        <v>2400</v>
      </c>
      <c r="E346" s="16">
        <f>D346</f>
        <v>2400</v>
      </c>
      <c r="F346" s="55" t="s">
        <v>19</v>
      </c>
      <c r="G346" s="52" t="s">
        <v>861</v>
      </c>
      <c r="H346" s="11">
        <f>E346</f>
        <v>2400</v>
      </c>
      <c r="I346" s="52" t="str">
        <f t="shared" si="48"/>
        <v>นายวัชรินทร์  เชียงแขก</v>
      </c>
      <c r="J346" s="11">
        <f t="shared" si="48"/>
        <v>2400</v>
      </c>
      <c r="K346" s="45" t="s">
        <v>21</v>
      </c>
      <c r="L346" s="53" t="s">
        <v>862</v>
      </c>
      <c r="M346" s="56">
        <v>45924</v>
      </c>
      <c r="N346" s="51"/>
      <c r="O346" s="51"/>
      <c r="P346" s="51"/>
      <c r="Q346" s="51"/>
    </row>
    <row r="347" spans="1:17" ht="84">
      <c r="A347" s="40">
        <v>341</v>
      </c>
      <c r="B347" s="41" t="s">
        <v>74</v>
      </c>
      <c r="C347" s="57" t="s">
        <v>863</v>
      </c>
      <c r="D347" s="9">
        <v>42800</v>
      </c>
      <c r="E347" s="10">
        <f>D347</f>
        <v>42800</v>
      </c>
      <c r="F347" s="53" t="s">
        <v>19</v>
      </c>
      <c r="G347" s="58" t="s">
        <v>864</v>
      </c>
      <c r="H347" s="10">
        <f>E347</f>
        <v>42800</v>
      </c>
      <c r="I347" s="57" t="str">
        <f t="shared" si="48"/>
        <v xml:space="preserve">ร้านนครการช่าง </v>
      </c>
      <c r="J347" s="10">
        <f t="shared" si="48"/>
        <v>42800</v>
      </c>
      <c r="K347" s="45" t="s">
        <v>21</v>
      </c>
      <c r="L347" s="53" t="s">
        <v>865</v>
      </c>
      <c r="M347" s="56">
        <v>45924</v>
      </c>
    </row>
    <row r="348" spans="1:17" ht="84">
      <c r="A348" s="48">
        <v>342</v>
      </c>
      <c r="B348" s="41" t="s">
        <v>74</v>
      </c>
      <c r="C348" s="57" t="s">
        <v>863</v>
      </c>
      <c r="D348" s="9">
        <v>43000</v>
      </c>
      <c r="E348" s="10">
        <f>D348</f>
        <v>43000</v>
      </c>
      <c r="F348" s="53" t="s">
        <v>19</v>
      </c>
      <c r="G348" s="58" t="s">
        <v>864</v>
      </c>
      <c r="H348" s="10">
        <f>E348</f>
        <v>43000</v>
      </c>
      <c r="I348" s="57" t="str">
        <f t="shared" si="48"/>
        <v xml:space="preserve">ร้านนครการช่าง </v>
      </c>
      <c r="J348" s="10">
        <f t="shared" si="48"/>
        <v>43000</v>
      </c>
      <c r="K348" s="45" t="s">
        <v>21</v>
      </c>
      <c r="L348" s="53" t="s">
        <v>866</v>
      </c>
      <c r="M348" s="56">
        <v>45924</v>
      </c>
    </row>
    <row r="349" spans="1:17" ht="84">
      <c r="A349" s="40">
        <v>343</v>
      </c>
      <c r="B349" s="41" t="s">
        <v>81</v>
      </c>
      <c r="C349" s="44" t="s">
        <v>867</v>
      </c>
      <c r="D349" s="4">
        <v>130648</v>
      </c>
      <c r="E349" s="4">
        <v>130648</v>
      </c>
      <c r="F349" s="41" t="s">
        <v>19</v>
      </c>
      <c r="G349" s="44" t="s">
        <v>868</v>
      </c>
      <c r="H349" s="4">
        <v>130648</v>
      </c>
      <c r="I349" s="44" t="s">
        <v>868</v>
      </c>
      <c r="J349" s="4">
        <v>130648</v>
      </c>
      <c r="K349" s="45" t="s">
        <v>21</v>
      </c>
      <c r="L349" s="41" t="s">
        <v>869</v>
      </c>
      <c r="M349" s="60">
        <v>45924</v>
      </c>
      <c r="N349" s="51"/>
      <c r="O349" s="51"/>
      <c r="P349" s="51"/>
      <c r="Q349" s="51"/>
    </row>
    <row r="350" spans="1:17" ht="84">
      <c r="A350" s="48">
        <v>344</v>
      </c>
      <c r="B350" s="41" t="s">
        <v>23</v>
      </c>
      <c r="C350" s="44" t="s">
        <v>870</v>
      </c>
      <c r="D350" s="3">
        <v>4000</v>
      </c>
      <c r="E350" s="3">
        <f>D350</f>
        <v>4000</v>
      </c>
      <c r="F350" s="41" t="s">
        <v>19</v>
      </c>
      <c r="G350" s="44" t="s">
        <v>871</v>
      </c>
      <c r="H350" s="3">
        <v>4000</v>
      </c>
      <c r="I350" s="44" t="str">
        <f>G350</f>
        <v xml:space="preserve">บริษัท นานาเทคนิค จำกัด </v>
      </c>
      <c r="J350" s="3">
        <v>4000</v>
      </c>
      <c r="K350" s="45" t="s">
        <v>21</v>
      </c>
      <c r="L350" s="49" t="s">
        <v>872</v>
      </c>
      <c r="M350" s="50">
        <v>45925</v>
      </c>
      <c r="N350" s="51"/>
      <c r="O350" s="51"/>
      <c r="P350" s="51"/>
      <c r="Q350" s="51"/>
    </row>
    <row r="351" spans="1:17" ht="84">
      <c r="A351" s="40">
        <v>345</v>
      </c>
      <c r="B351" s="41" t="s">
        <v>48</v>
      </c>
      <c r="C351" s="52" t="s">
        <v>873</v>
      </c>
      <c r="D351" s="16">
        <v>3460</v>
      </c>
      <c r="E351" s="16">
        <v>3460</v>
      </c>
      <c r="F351" s="55" t="s">
        <v>19</v>
      </c>
      <c r="G351" s="52" t="s">
        <v>794</v>
      </c>
      <c r="H351" s="16">
        <v>3460</v>
      </c>
      <c r="I351" s="52" t="s">
        <v>794</v>
      </c>
      <c r="J351" s="16">
        <v>3460</v>
      </c>
      <c r="K351" s="45" t="s">
        <v>21</v>
      </c>
      <c r="L351" s="55" t="s">
        <v>874</v>
      </c>
      <c r="M351" s="56">
        <v>45925</v>
      </c>
      <c r="N351" s="51"/>
      <c r="O351" s="51"/>
      <c r="P351" s="51"/>
      <c r="Q351" s="51"/>
    </row>
    <row r="352" spans="1:17" ht="84">
      <c r="A352" s="48">
        <v>346</v>
      </c>
      <c r="B352" s="41" t="s">
        <v>48</v>
      </c>
      <c r="C352" s="52" t="s">
        <v>875</v>
      </c>
      <c r="D352" s="16">
        <v>11400</v>
      </c>
      <c r="E352" s="16">
        <v>11400</v>
      </c>
      <c r="F352" s="55" t="s">
        <v>19</v>
      </c>
      <c r="G352" s="52" t="s">
        <v>351</v>
      </c>
      <c r="H352" s="16">
        <v>11400</v>
      </c>
      <c r="I352" s="52" t="s">
        <v>351</v>
      </c>
      <c r="J352" s="16">
        <v>11400</v>
      </c>
      <c r="K352" s="45" t="s">
        <v>21</v>
      </c>
      <c r="L352" s="55" t="s">
        <v>876</v>
      </c>
      <c r="M352" s="56">
        <v>45925</v>
      </c>
      <c r="N352" s="51"/>
      <c r="O352" s="51"/>
      <c r="P352" s="51"/>
      <c r="Q352" s="51"/>
    </row>
    <row r="353" spans="1:17" ht="84">
      <c r="A353" s="40">
        <v>347</v>
      </c>
      <c r="B353" s="41" t="s">
        <v>56</v>
      </c>
      <c r="C353" s="52" t="s">
        <v>355</v>
      </c>
      <c r="D353" s="16">
        <v>4160</v>
      </c>
      <c r="E353" s="16">
        <f t="shared" ref="E353:E366" si="49">D353</f>
        <v>4160</v>
      </c>
      <c r="F353" s="55" t="s">
        <v>19</v>
      </c>
      <c r="G353" s="52" t="s">
        <v>857</v>
      </c>
      <c r="H353" s="11">
        <f t="shared" ref="H353:H366" si="50">E353</f>
        <v>4160</v>
      </c>
      <c r="I353" s="52" t="str">
        <f t="shared" ref="I353:J366" si="51">G353</f>
        <v>ห้างหุ้นส่วนจำกัด รวมสินชื่นชอบ การเกษตร</v>
      </c>
      <c r="J353" s="11">
        <f t="shared" si="51"/>
        <v>4160</v>
      </c>
      <c r="K353" s="45" t="s">
        <v>21</v>
      </c>
      <c r="L353" s="53" t="s">
        <v>877</v>
      </c>
      <c r="M353" s="56">
        <v>45925</v>
      </c>
      <c r="N353" s="51"/>
      <c r="O353" s="51"/>
      <c r="P353" s="51"/>
      <c r="Q353" s="51"/>
    </row>
    <row r="354" spans="1:17" ht="84">
      <c r="A354" s="48">
        <v>348</v>
      </c>
      <c r="B354" s="41" t="s">
        <v>56</v>
      </c>
      <c r="C354" s="52" t="s">
        <v>878</v>
      </c>
      <c r="D354" s="16">
        <v>100528</v>
      </c>
      <c r="E354" s="16">
        <f t="shared" si="49"/>
        <v>100528</v>
      </c>
      <c r="F354" s="55" t="s">
        <v>19</v>
      </c>
      <c r="G354" s="52" t="s">
        <v>857</v>
      </c>
      <c r="H354" s="11">
        <f t="shared" si="50"/>
        <v>100528</v>
      </c>
      <c r="I354" s="52" t="str">
        <f t="shared" si="51"/>
        <v>ห้างหุ้นส่วนจำกัด รวมสินชื่นชอบ การเกษตร</v>
      </c>
      <c r="J354" s="11">
        <f t="shared" si="51"/>
        <v>100528</v>
      </c>
      <c r="K354" s="45" t="s">
        <v>21</v>
      </c>
      <c r="L354" s="53" t="s">
        <v>879</v>
      </c>
      <c r="M354" s="56">
        <v>45925</v>
      </c>
      <c r="N354" s="51"/>
      <c r="O354" s="51"/>
      <c r="P354" s="51"/>
      <c r="Q354" s="51"/>
    </row>
    <row r="355" spans="1:17" ht="84">
      <c r="A355" s="40">
        <v>349</v>
      </c>
      <c r="B355" s="41" t="s">
        <v>56</v>
      </c>
      <c r="C355" s="52" t="s">
        <v>85</v>
      </c>
      <c r="D355" s="16">
        <v>4120</v>
      </c>
      <c r="E355" s="16">
        <f t="shared" si="49"/>
        <v>4120</v>
      </c>
      <c r="F355" s="55" t="s">
        <v>19</v>
      </c>
      <c r="G355" s="52" t="s">
        <v>197</v>
      </c>
      <c r="H355" s="11">
        <f t="shared" si="50"/>
        <v>4120</v>
      </c>
      <c r="I355" s="52" t="str">
        <f t="shared" si="51"/>
        <v>บริษัท วิทวัสการค้า จำกัด</v>
      </c>
      <c r="J355" s="11">
        <f t="shared" si="51"/>
        <v>4120</v>
      </c>
      <c r="K355" s="45" t="s">
        <v>21</v>
      </c>
      <c r="L355" s="53" t="s">
        <v>880</v>
      </c>
      <c r="M355" s="56">
        <v>45925</v>
      </c>
      <c r="N355" s="51"/>
      <c r="O355" s="51"/>
      <c r="P355" s="51"/>
      <c r="Q355" s="51"/>
    </row>
    <row r="356" spans="1:17" ht="84">
      <c r="A356" s="48">
        <v>350</v>
      </c>
      <c r="B356" s="41" t="s">
        <v>56</v>
      </c>
      <c r="C356" s="52" t="s">
        <v>709</v>
      </c>
      <c r="D356" s="16">
        <v>5965</v>
      </c>
      <c r="E356" s="16">
        <f t="shared" si="49"/>
        <v>5965</v>
      </c>
      <c r="F356" s="55" t="s">
        <v>19</v>
      </c>
      <c r="G356" s="52" t="s">
        <v>207</v>
      </c>
      <c r="H356" s="11">
        <f t="shared" si="50"/>
        <v>5965</v>
      </c>
      <c r="I356" s="52" t="str">
        <f t="shared" si="51"/>
        <v>ห้างหุ้นส่วนจำกัด เควีซี คอมพิวเตอร์</v>
      </c>
      <c r="J356" s="11">
        <f t="shared" si="51"/>
        <v>5965</v>
      </c>
      <c r="K356" s="45" t="s">
        <v>21</v>
      </c>
      <c r="L356" s="53" t="s">
        <v>881</v>
      </c>
      <c r="M356" s="56">
        <v>45925</v>
      </c>
      <c r="N356" s="51"/>
      <c r="O356" s="51"/>
      <c r="P356" s="51"/>
      <c r="Q356" s="51"/>
    </row>
    <row r="357" spans="1:17" ht="84">
      <c r="A357" s="40">
        <v>351</v>
      </c>
      <c r="B357" s="41" t="s">
        <v>56</v>
      </c>
      <c r="C357" s="52" t="s">
        <v>882</v>
      </c>
      <c r="D357" s="16">
        <v>2190</v>
      </c>
      <c r="E357" s="16">
        <f t="shared" si="49"/>
        <v>2190</v>
      </c>
      <c r="F357" s="55" t="s">
        <v>19</v>
      </c>
      <c r="G357" s="52" t="s">
        <v>207</v>
      </c>
      <c r="H357" s="11">
        <f t="shared" si="50"/>
        <v>2190</v>
      </c>
      <c r="I357" s="52" t="str">
        <f t="shared" si="51"/>
        <v>ห้างหุ้นส่วนจำกัด เควีซี คอมพิวเตอร์</v>
      </c>
      <c r="J357" s="11">
        <f t="shared" si="51"/>
        <v>2190</v>
      </c>
      <c r="K357" s="45" t="s">
        <v>21</v>
      </c>
      <c r="L357" s="53" t="s">
        <v>883</v>
      </c>
      <c r="M357" s="56">
        <v>45925</v>
      </c>
      <c r="N357" s="51"/>
      <c r="O357" s="51"/>
      <c r="P357" s="51"/>
      <c r="Q357" s="51"/>
    </row>
    <row r="358" spans="1:17" ht="84">
      <c r="A358" s="48">
        <v>352</v>
      </c>
      <c r="B358" s="41" t="s">
        <v>56</v>
      </c>
      <c r="C358" s="52" t="s">
        <v>884</v>
      </c>
      <c r="D358" s="16">
        <v>380</v>
      </c>
      <c r="E358" s="16">
        <f t="shared" si="49"/>
        <v>380</v>
      </c>
      <c r="F358" s="55" t="s">
        <v>19</v>
      </c>
      <c r="G358" s="52" t="s">
        <v>885</v>
      </c>
      <c r="H358" s="11">
        <f t="shared" si="50"/>
        <v>380</v>
      </c>
      <c r="I358" s="52" t="str">
        <f t="shared" si="51"/>
        <v>ร้านอบอุ่นการไฟฟ้า</v>
      </c>
      <c r="J358" s="11">
        <f t="shared" si="51"/>
        <v>380</v>
      </c>
      <c r="K358" s="45" t="s">
        <v>21</v>
      </c>
      <c r="L358" s="53" t="s">
        <v>886</v>
      </c>
      <c r="M358" s="56">
        <v>45925</v>
      </c>
      <c r="N358" s="51"/>
      <c r="O358" s="51"/>
      <c r="P358" s="51"/>
      <c r="Q358" s="51"/>
    </row>
    <row r="359" spans="1:17" ht="84">
      <c r="A359" s="40">
        <v>353</v>
      </c>
      <c r="B359" s="41" t="s">
        <v>56</v>
      </c>
      <c r="C359" s="52" t="s">
        <v>887</v>
      </c>
      <c r="D359" s="16">
        <v>3049.5</v>
      </c>
      <c r="E359" s="16">
        <f t="shared" si="49"/>
        <v>3049.5</v>
      </c>
      <c r="F359" s="55" t="s">
        <v>19</v>
      </c>
      <c r="G359" s="52" t="s">
        <v>888</v>
      </c>
      <c r="H359" s="11">
        <f t="shared" si="50"/>
        <v>3049.5</v>
      </c>
      <c r="I359" s="52" t="str">
        <f t="shared" si="51"/>
        <v>ห้างหุ้นส่วนจำกัด พีทีพาวเวอร์เซอร์วิส</v>
      </c>
      <c r="J359" s="11">
        <f t="shared" si="51"/>
        <v>3049.5</v>
      </c>
      <c r="K359" s="45" t="s">
        <v>21</v>
      </c>
      <c r="L359" s="53" t="s">
        <v>889</v>
      </c>
      <c r="M359" s="56">
        <v>45925</v>
      </c>
      <c r="N359" s="51"/>
      <c r="O359" s="51"/>
      <c r="P359" s="51"/>
      <c r="Q359" s="51"/>
    </row>
    <row r="360" spans="1:17" ht="84">
      <c r="A360" s="48">
        <v>354</v>
      </c>
      <c r="B360" s="41" t="s">
        <v>56</v>
      </c>
      <c r="C360" s="52" t="s">
        <v>199</v>
      </c>
      <c r="D360" s="16">
        <v>3787</v>
      </c>
      <c r="E360" s="16">
        <f t="shared" si="49"/>
        <v>3787</v>
      </c>
      <c r="F360" s="55" t="s">
        <v>19</v>
      </c>
      <c r="G360" s="52" t="s">
        <v>333</v>
      </c>
      <c r="H360" s="11">
        <f t="shared" si="50"/>
        <v>3787</v>
      </c>
      <c r="I360" s="52" t="str">
        <f t="shared" si="51"/>
        <v>บริษัท โฮม โปรดักส์ เซ็นเตอร์ จำกัด (มหาชน)</v>
      </c>
      <c r="J360" s="11">
        <f t="shared" si="51"/>
        <v>3787</v>
      </c>
      <c r="K360" s="45" t="s">
        <v>21</v>
      </c>
      <c r="L360" s="53" t="s">
        <v>890</v>
      </c>
      <c r="M360" s="56">
        <v>45925</v>
      </c>
      <c r="N360" s="51"/>
      <c r="O360" s="51"/>
      <c r="P360" s="51"/>
      <c r="Q360" s="51"/>
    </row>
    <row r="361" spans="1:17" ht="84">
      <c r="A361" s="40">
        <v>355</v>
      </c>
      <c r="B361" s="41" t="s">
        <v>56</v>
      </c>
      <c r="C361" s="52" t="s">
        <v>887</v>
      </c>
      <c r="D361" s="16">
        <v>2850</v>
      </c>
      <c r="E361" s="16">
        <f t="shared" si="49"/>
        <v>2850</v>
      </c>
      <c r="F361" s="55" t="s">
        <v>19</v>
      </c>
      <c r="G361" s="52" t="s">
        <v>888</v>
      </c>
      <c r="H361" s="11">
        <f t="shared" si="50"/>
        <v>2850</v>
      </c>
      <c r="I361" s="52" t="str">
        <f t="shared" si="51"/>
        <v>ห้างหุ้นส่วนจำกัด พีทีพาวเวอร์เซอร์วิส</v>
      </c>
      <c r="J361" s="11">
        <f t="shared" si="51"/>
        <v>2850</v>
      </c>
      <c r="K361" s="45" t="s">
        <v>21</v>
      </c>
      <c r="L361" s="53" t="s">
        <v>891</v>
      </c>
      <c r="M361" s="56">
        <v>45925</v>
      </c>
      <c r="N361" s="51"/>
      <c r="O361" s="51"/>
      <c r="P361" s="51"/>
      <c r="Q361" s="51"/>
    </row>
    <row r="362" spans="1:17" ht="84">
      <c r="A362" s="48">
        <v>356</v>
      </c>
      <c r="B362" s="41" t="s">
        <v>56</v>
      </c>
      <c r="C362" s="52" t="s">
        <v>892</v>
      </c>
      <c r="D362" s="16">
        <v>910</v>
      </c>
      <c r="E362" s="16">
        <f t="shared" si="49"/>
        <v>910</v>
      </c>
      <c r="F362" s="55" t="s">
        <v>19</v>
      </c>
      <c r="G362" s="52" t="s">
        <v>885</v>
      </c>
      <c r="H362" s="11">
        <f t="shared" si="50"/>
        <v>910</v>
      </c>
      <c r="I362" s="52" t="str">
        <f t="shared" si="51"/>
        <v>ร้านอบอุ่นการไฟฟ้า</v>
      </c>
      <c r="J362" s="11">
        <f t="shared" si="51"/>
        <v>910</v>
      </c>
      <c r="K362" s="45" t="s">
        <v>21</v>
      </c>
      <c r="L362" s="53" t="s">
        <v>893</v>
      </c>
      <c r="M362" s="56">
        <v>45925</v>
      </c>
      <c r="N362" s="51"/>
      <c r="O362" s="51"/>
      <c r="P362" s="51"/>
      <c r="Q362" s="51"/>
    </row>
    <row r="363" spans="1:17" ht="84">
      <c r="A363" s="40">
        <v>357</v>
      </c>
      <c r="B363" s="41" t="s">
        <v>56</v>
      </c>
      <c r="C363" s="52" t="s">
        <v>199</v>
      </c>
      <c r="D363" s="16">
        <v>3600</v>
      </c>
      <c r="E363" s="16">
        <f t="shared" si="49"/>
        <v>3600</v>
      </c>
      <c r="F363" s="55" t="s">
        <v>19</v>
      </c>
      <c r="G363" s="52" t="s">
        <v>200</v>
      </c>
      <c r="H363" s="11">
        <f t="shared" si="50"/>
        <v>3600</v>
      </c>
      <c r="I363" s="52" t="str">
        <f t="shared" si="51"/>
        <v>เอกซิลค์</v>
      </c>
      <c r="J363" s="11">
        <f t="shared" si="51"/>
        <v>3600</v>
      </c>
      <c r="K363" s="45" t="s">
        <v>21</v>
      </c>
      <c r="L363" s="53" t="s">
        <v>894</v>
      </c>
      <c r="M363" s="56">
        <v>45925</v>
      </c>
      <c r="N363" s="51"/>
      <c r="O363" s="51"/>
      <c r="P363" s="51"/>
      <c r="Q363" s="51"/>
    </row>
    <row r="364" spans="1:17" ht="84">
      <c r="A364" s="48">
        <v>358</v>
      </c>
      <c r="B364" s="41" t="s">
        <v>56</v>
      </c>
      <c r="C364" s="52" t="s">
        <v>449</v>
      </c>
      <c r="D364" s="16">
        <v>1482</v>
      </c>
      <c r="E364" s="16">
        <f t="shared" si="49"/>
        <v>1482</v>
      </c>
      <c r="F364" s="55" t="s">
        <v>19</v>
      </c>
      <c r="G364" s="52" t="s">
        <v>197</v>
      </c>
      <c r="H364" s="11">
        <f t="shared" si="50"/>
        <v>1482</v>
      </c>
      <c r="I364" s="52" t="str">
        <f t="shared" si="51"/>
        <v>บริษัท วิทวัสการค้า จำกัด</v>
      </c>
      <c r="J364" s="11">
        <f t="shared" si="51"/>
        <v>1482</v>
      </c>
      <c r="K364" s="45" t="s">
        <v>21</v>
      </c>
      <c r="L364" s="53" t="s">
        <v>895</v>
      </c>
      <c r="M364" s="56">
        <v>45925</v>
      </c>
      <c r="N364" s="51"/>
      <c r="O364" s="51"/>
      <c r="P364" s="51"/>
      <c r="Q364" s="51"/>
    </row>
    <row r="365" spans="1:17" ht="84">
      <c r="A365" s="40">
        <v>359</v>
      </c>
      <c r="B365" s="41" t="s">
        <v>56</v>
      </c>
      <c r="C365" s="52" t="s">
        <v>449</v>
      </c>
      <c r="D365" s="16">
        <v>3300</v>
      </c>
      <c r="E365" s="16">
        <f t="shared" si="49"/>
        <v>3300</v>
      </c>
      <c r="F365" s="55" t="s">
        <v>19</v>
      </c>
      <c r="G365" s="52" t="s">
        <v>197</v>
      </c>
      <c r="H365" s="11">
        <f t="shared" si="50"/>
        <v>3300</v>
      </c>
      <c r="I365" s="52" t="str">
        <f t="shared" si="51"/>
        <v>บริษัท วิทวัสการค้า จำกัด</v>
      </c>
      <c r="J365" s="11">
        <f t="shared" si="51"/>
        <v>3300</v>
      </c>
      <c r="K365" s="45" t="s">
        <v>21</v>
      </c>
      <c r="L365" s="53" t="s">
        <v>896</v>
      </c>
      <c r="M365" s="56">
        <v>45925</v>
      </c>
      <c r="N365" s="51"/>
      <c r="O365" s="51"/>
      <c r="P365" s="51"/>
      <c r="Q365" s="51"/>
    </row>
    <row r="366" spans="1:17" ht="84">
      <c r="A366" s="48">
        <v>360</v>
      </c>
      <c r="B366" s="41" t="s">
        <v>74</v>
      </c>
      <c r="C366" s="57" t="s">
        <v>741</v>
      </c>
      <c r="D366" s="9">
        <v>11795</v>
      </c>
      <c r="E366" s="10">
        <f t="shared" si="49"/>
        <v>11795</v>
      </c>
      <c r="F366" s="53" t="s">
        <v>19</v>
      </c>
      <c r="G366" s="58" t="s">
        <v>897</v>
      </c>
      <c r="H366" s="10">
        <f t="shared" si="50"/>
        <v>11795</v>
      </c>
      <c r="I366" s="57" t="str">
        <f t="shared" si="51"/>
        <v xml:space="preserve">ร้านธนยนต์ </v>
      </c>
      <c r="J366" s="10">
        <f t="shared" si="51"/>
        <v>11795</v>
      </c>
      <c r="K366" s="45" t="s">
        <v>21</v>
      </c>
      <c r="L366" s="53" t="s">
        <v>898</v>
      </c>
      <c r="M366" s="56">
        <v>45925</v>
      </c>
    </row>
    <row r="367" spans="1:17" ht="84">
      <c r="A367" s="40">
        <v>361</v>
      </c>
      <c r="B367" s="41" t="s">
        <v>48</v>
      </c>
      <c r="C367" s="52" t="s">
        <v>899</v>
      </c>
      <c r="D367" s="16">
        <v>800</v>
      </c>
      <c r="E367" s="16">
        <v>800</v>
      </c>
      <c r="F367" s="53" t="s">
        <v>19</v>
      </c>
      <c r="G367" s="54" t="s">
        <v>50</v>
      </c>
      <c r="H367" s="16">
        <v>800</v>
      </c>
      <c r="I367" s="54" t="s">
        <v>50</v>
      </c>
      <c r="J367" s="16">
        <v>800</v>
      </c>
      <c r="K367" s="45" t="s">
        <v>21</v>
      </c>
      <c r="L367" s="55" t="s">
        <v>900</v>
      </c>
      <c r="M367" s="56">
        <v>45926</v>
      </c>
      <c r="N367" s="51"/>
      <c r="O367" s="51"/>
      <c r="P367" s="51"/>
      <c r="Q367" s="51"/>
    </row>
    <row r="368" spans="1:17" ht="84">
      <c r="A368" s="48">
        <v>362</v>
      </c>
      <c r="B368" s="41" t="s">
        <v>48</v>
      </c>
      <c r="C368" s="52" t="s">
        <v>901</v>
      </c>
      <c r="D368" s="16">
        <v>600</v>
      </c>
      <c r="E368" s="16">
        <v>600</v>
      </c>
      <c r="F368" s="53" t="s">
        <v>19</v>
      </c>
      <c r="G368" s="54" t="s">
        <v>50</v>
      </c>
      <c r="H368" s="16">
        <v>600</v>
      </c>
      <c r="I368" s="54" t="s">
        <v>50</v>
      </c>
      <c r="J368" s="16">
        <v>600</v>
      </c>
      <c r="K368" s="45" t="s">
        <v>21</v>
      </c>
      <c r="L368" s="55" t="s">
        <v>902</v>
      </c>
      <c r="M368" s="56">
        <v>45926</v>
      </c>
      <c r="N368" s="51"/>
      <c r="O368" s="51"/>
      <c r="P368" s="51"/>
      <c r="Q368" s="51"/>
    </row>
    <row r="369" spans="1:17" ht="84">
      <c r="A369" s="40">
        <v>363</v>
      </c>
      <c r="B369" s="41" t="s">
        <v>56</v>
      </c>
      <c r="C369" s="52" t="s">
        <v>406</v>
      </c>
      <c r="D369" s="16">
        <v>9351.7999999999993</v>
      </c>
      <c r="E369" s="16">
        <f t="shared" ref="E369:E378" si="52">D369</f>
        <v>9351.7999999999993</v>
      </c>
      <c r="F369" s="55" t="s">
        <v>19</v>
      </c>
      <c r="G369" s="52" t="s">
        <v>454</v>
      </c>
      <c r="H369" s="11">
        <f t="shared" ref="H369:H378" si="53">E369</f>
        <v>9351.7999999999993</v>
      </c>
      <c r="I369" s="52" t="str">
        <f t="shared" ref="I369:J378" si="54">G369</f>
        <v>บริษัท ถาวรพาณิชย์  2526 (พาน) จำกัด</v>
      </c>
      <c r="J369" s="11">
        <f t="shared" si="54"/>
        <v>9351.7999999999993</v>
      </c>
      <c r="K369" s="45" t="s">
        <v>21</v>
      </c>
      <c r="L369" s="53" t="s">
        <v>903</v>
      </c>
      <c r="M369" s="56">
        <v>45926</v>
      </c>
      <c r="N369" s="51"/>
      <c r="O369" s="51"/>
      <c r="P369" s="51"/>
      <c r="Q369" s="51"/>
    </row>
    <row r="370" spans="1:17" ht="84">
      <c r="A370" s="48">
        <v>364</v>
      </c>
      <c r="B370" s="41" t="s">
        <v>56</v>
      </c>
      <c r="C370" s="52" t="s">
        <v>584</v>
      </c>
      <c r="D370" s="16">
        <v>12890</v>
      </c>
      <c r="E370" s="16">
        <f t="shared" si="52"/>
        <v>12890</v>
      </c>
      <c r="F370" s="55" t="s">
        <v>19</v>
      </c>
      <c r="G370" s="52" t="s">
        <v>197</v>
      </c>
      <c r="H370" s="11">
        <f t="shared" si="53"/>
        <v>12890</v>
      </c>
      <c r="I370" s="52" t="str">
        <f t="shared" si="54"/>
        <v>บริษัท วิทวัสการค้า จำกัด</v>
      </c>
      <c r="J370" s="11">
        <f t="shared" si="54"/>
        <v>12890</v>
      </c>
      <c r="K370" s="45" t="s">
        <v>21</v>
      </c>
      <c r="L370" s="53" t="s">
        <v>904</v>
      </c>
      <c r="M370" s="56">
        <v>45926</v>
      </c>
      <c r="N370" s="51"/>
      <c r="O370" s="51"/>
      <c r="P370" s="51"/>
      <c r="Q370" s="51"/>
    </row>
    <row r="371" spans="1:17" ht="84">
      <c r="A371" s="40">
        <v>365</v>
      </c>
      <c r="B371" s="41" t="s">
        <v>56</v>
      </c>
      <c r="C371" s="52" t="s">
        <v>406</v>
      </c>
      <c r="D371" s="16">
        <v>9351.7999999999993</v>
      </c>
      <c r="E371" s="16">
        <f t="shared" si="52"/>
        <v>9351.7999999999993</v>
      </c>
      <c r="F371" s="55" t="s">
        <v>19</v>
      </c>
      <c r="G371" s="52" t="s">
        <v>454</v>
      </c>
      <c r="H371" s="11">
        <f t="shared" si="53"/>
        <v>9351.7999999999993</v>
      </c>
      <c r="I371" s="52" t="str">
        <f t="shared" si="54"/>
        <v>บริษัท ถาวรพาณิชย์  2526 (พาน) จำกัด</v>
      </c>
      <c r="J371" s="11">
        <f t="shared" si="54"/>
        <v>9351.7999999999993</v>
      </c>
      <c r="K371" s="45" t="s">
        <v>21</v>
      </c>
      <c r="L371" s="53" t="s">
        <v>905</v>
      </c>
      <c r="M371" s="56">
        <v>45926</v>
      </c>
      <c r="N371" s="51"/>
      <c r="O371" s="51"/>
      <c r="P371" s="51"/>
      <c r="Q371" s="51"/>
    </row>
    <row r="372" spans="1:17" ht="84">
      <c r="A372" s="48">
        <v>366</v>
      </c>
      <c r="B372" s="41" t="s">
        <v>56</v>
      </c>
      <c r="C372" s="52" t="s">
        <v>459</v>
      </c>
      <c r="D372" s="16">
        <v>2690</v>
      </c>
      <c r="E372" s="16">
        <f t="shared" si="52"/>
        <v>2690</v>
      </c>
      <c r="F372" s="55" t="s">
        <v>19</v>
      </c>
      <c r="G372" s="52" t="s">
        <v>207</v>
      </c>
      <c r="H372" s="11">
        <f t="shared" si="53"/>
        <v>2690</v>
      </c>
      <c r="I372" s="52" t="str">
        <f t="shared" si="54"/>
        <v>ห้างหุ้นส่วนจำกัด เควีซี คอมพิวเตอร์</v>
      </c>
      <c r="J372" s="11">
        <f t="shared" si="54"/>
        <v>2690</v>
      </c>
      <c r="K372" s="45" t="s">
        <v>21</v>
      </c>
      <c r="L372" s="53" t="s">
        <v>906</v>
      </c>
      <c r="M372" s="56">
        <v>45926</v>
      </c>
      <c r="N372" s="51"/>
      <c r="O372" s="51"/>
      <c r="P372" s="51"/>
      <c r="Q372" s="51"/>
    </row>
    <row r="373" spans="1:17" ht="84">
      <c r="A373" s="40">
        <v>367</v>
      </c>
      <c r="B373" s="41" t="s">
        <v>56</v>
      </c>
      <c r="C373" s="52" t="s">
        <v>907</v>
      </c>
      <c r="D373" s="16">
        <v>8275</v>
      </c>
      <c r="E373" s="16">
        <f t="shared" si="52"/>
        <v>8275</v>
      </c>
      <c r="F373" s="55" t="s">
        <v>19</v>
      </c>
      <c r="G373" s="52" t="s">
        <v>633</v>
      </c>
      <c r="H373" s="11">
        <f t="shared" si="53"/>
        <v>8275</v>
      </c>
      <c r="I373" s="52" t="str">
        <f t="shared" si="54"/>
        <v>ร้านนอร์ท เอ็กซ์เพิร์ท เอนจิเนียริ่ง</v>
      </c>
      <c r="J373" s="11">
        <f t="shared" si="54"/>
        <v>8275</v>
      </c>
      <c r="K373" s="45" t="s">
        <v>21</v>
      </c>
      <c r="L373" s="53" t="s">
        <v>908</v>
      </c>
      <c r="M373" s="56">
        <v>45926</v>
      </c>
      <c r="N373" s="51"/>
      <c r="O373" s="51"/>
      <c r="P373" s="51"/>
      <c r="Q373" s="51"/>
    </row>
    <row r="374" spans="1:17" ht="84">
      <c r="A374" s="48">
        <v>368</v>
      </c>
      <c r="B374" s="41" t="s">
        <v>56</v>
      </c>
      <c r="C374" s="52" t="s">
        <v>120</v>
      </c>
      <c r="D374" s="16">
        <v>2035</v>
      </c>
      <c r="E374" s="16">
        <f t="shared" si="52"/>
        <v>2035</v>
      </c>
      <c r="F374" s="55" t="s">
        <v>19</v>
      </c>
      <c r="G374" s="52" t="s">
        <v>197</v>
      </c>
      <c r="H374" s="11">
        <f t="shared" si="53"/>
        <v>2035</v>
      </c>
      <c r="I374" s="52" t="str">
        <f t="shared" si="54"/>
        <v>บริษัท วิทวัสการค้า จำกัด</v>
      </c>
      <c r="J374" s="11">
        <f t="shared" si="54"/>
        <v>2035</v>
      </c>
      <c r="K374" s="45" t="s">
        <v>21</v>
      </c>
      <c r="L374" s="53" t="s">
        <v>909</v>
      </c>
      <c r="M374" s="56">
        <v>45926</v>
      </c>
      <c r="N374" s="51"/>
      <c r="O374" s="51"/>
      <c r="P374" s="51"/>
      <c r="Q374" s="51"/>
    </row>
    <row r="375" spans="1:17" ht="84">
      <c r="A375" s="40">
        <v>369</v>
      </c>
      <c r="B375" s="41" t="s">
        <v>56</v>
      </c>
      <c r="C375" s="52" t="s">
        <v>910</v>
      </c>
      <c r="D375" s="16">
        <v>1788</v>
      </c>
      <c r="E375" s="16">
        <f t="shared" si="52"/>
        <v>1788</v>
      </c>
      <c r="F375" s="55" t="s">
        <v>19</v>
      </c>
      <c r="G375" s="52" t="s">
        <v>197</v>
      </c>
      <c r="H375" s="11">
        <f t="shared" si="53"/>
        <v>1788</v>
      </c>
      <c r="I375" s="52" t="str">
        <f t="shared" si="54"/>
        <v>บริษัท วิทวัสการค้า จำกัด</v>
      </c>
      <c r="J375" s="11">
        <f t="shared" si="54"/>
        <v>1788</v>
      </c>
      <c r="K375" s="45" t="s">
        <v>21</v>
      </c>
      <c r="L375" s="53" t="s">
        <v>911</v>
      </c>
      <c r="M375" s="56">
        <v>45926</v>
      </c>
      <c r="N375" s="51"/>
      <c r="O375" s="51"/>
      <c r="P375" s="51"/>
      <c r="Q375" s="51"/>
    </row>
    <row r="376" spans="1:17" ht="84">
      <c r="A376" s="48">
        <v>370</v>
      </c>
      <c r="B376" s="41" t="s">
        <v>74</v>
      </c>
      <c r="C376" s="57" t="s">
        <v>912</v>
      </c>
      <c r="D376" s="9">
        <v>279585</v>
      </c>
      <c r="E376" s="10">
        <f t="shared" si="52"/>
        <v>279585</v>
      </c>
      <c r="F376" s="53" t="s">
        <v>19</v>
      </c>
      <c r="G376" s="58" t="s">
        <v>897</v>
      </c>
      <c r="H376" s="10">
        <f t="shared" si="53"/>
        <v>279585</v>
      </c>
      <c r="I376" s="57" t="str">
        <f t="shared" si="54"/>
        <v xml:space="preserve">ร้านธนยนต์ </v>
      </c>
      <c r="J376" s="10">
        <f t="shared" si="54"/>
        <v>279585</v>
      </c>
      <c r="K376" s="45" t="s">
        <v>21</v>
      </c>
      <c r="L376" s="53" t="s">
        <v>913</v>
      </c>
      <c r="M376" s="56">
        <v>45926</v>
      </c>
    </row>
    <row r="377" spans="1:17" ht="84">
      <c r="A377" s="40">
        <v>371</v>
      </c>
      <c r="B377" s="41" t="s">
        <v>74</v>
      </c>
      <c r="C377" s="57" t="s">
        <v>93</v>
      </c>
      <c r="D377" s="9">
        <v>17260</v>
      </c>
      <c r="E377" s="10">
        <f t="shared" si="52"/>
        <v>17260</v>
      </c>
      <c r="F377" s="53" t="s">
        <v>19</v>
      </c>
      <c r="G377" s="58" t="s">
        <v>383</v>
      </c>
      <c r="H377" s="10">
        <f t="shared" si="53"/>
        <v>17260</v>
      </c>
      <c r="I377" s="57" t="str">
        <f t="shared" si="54"/>
        <v xml:space="preserve">ร้านบ้านคุรุภัณฑ์ </v>
      </c>
      <c r="J377" s="10">
        <f t="shared" si="54"/>
        <v>17260</v>
      </c>
      <c r="K377" s="45" t="s">
        <v>21</v>
      </c>
      <c r="L377" s="53" t="s">
        <v>914</v>
      </c>
      <c r="M377" s="56">
        <v>45926</v>
      </c>
    </row>
    <row r="378" spans="1:17" ht="84">
      <c r="A378" s="48">
        <v>372</v>
      </c>
      <c r="B378" s="41" t="s">
        <v>74</v>
      </c>
      <c r="C378" s="57" t="s">
        <v>221</v>
      </c>
      <c r="D378" s="9">
        <v>12740</v>
      </c>
      <c r="E378" s="10">
        <f t="shared" si="52"/>
        <v>12740</v>
      </c>
      <c r="F378" s="53" t="s">
        <v>19</v>
      </c>
      <c r="G378" s="58" t="s">
        <v>814</v>
      </c>
      <c r="H378" s="10">
        <f t="shared" si="53"/>
        <v>12740</v>
      </c>
      <c r="I378" s="57" t="str">
        <f t="shared" si="54"/>
        <v xml:space="preserve">ห้างหุ้นส่วนจำกัด ตากคอมพิวเตอร์ </v>
      </c>
      <c r="J378" s="10">
        <f t="shared" si="54"/>
        <v>12740</v>
      </c>
      <c r="K378" s="45" t="s">
        <v>21</v>
      </c>
      <c r="L378" s="53" t="s">
        <v>915</v>
      </c>
      <c r="M378" s="56">
        <v>45926</v>
      </c>
    </row>
    <row r="379" spans="1:17" ht="84">
      <c r="A379" s="40">
        <v>373</v>
      </c>
      <c r="B379" s="41" t="s">
        <v>17</v>
      </c>
      <c r="C379" s="59" t="s">
        <v>916</v>
      </c>
      <c r="D379" s="17">
        <v>608000</v>
      </c>
      <c r="E379" s="17">
        <v>608000</v>
      </c>
      <c r="F379" s="55" t="s">
        <v>430</v>
      </c>
      <c r="G379" s="59" t="s">
        <v>917</v>
      </c>
      <c r="H379" s="18" t="s">
        <v>918</v>
      </c>
      <c r="I379" s="64" t="s">
        <v>919</v>
      </c>
      <c r="J379" s="17">
        <v>604200</v>
      </c>
      <c r="K379" s="45" t="s">
        <v>21</v>
      </c>
      <c r="L379" s="48" t="s">
        <v>920</v>
      </c>
      <c r="M379" s="46">
        <v>45926</v>
      </c>
      <c r="N379" s="51"/>
      <c r="O379" s="51"/>
      <c r="P379" s="51"/>
      <c r="Q379" s="51"/>
    </row>
    <row r="380" spans="1:17" ht="84">
      <c r="A380" s="48">
        <v>374</v>
      </c>
      <c r="B380" s="41" t="s">
        <v>56</v>
      </c>
      <c r="C380" s="52" t="s">
        <v>57</v>
      </c>
      <c r="D380" s="16">
        <v>8910</v>
      </c>
      <c r="E380" s="16">
        <f>D380</f>
        <v>8910</v>
      </c>
      <c r="F380" s="55" t="s">
        <v>19</v>
      </c>
      <c r="G380" s="52" t="s">
        <v>58</v>
      </c>
      <c r="H380" s="11">
        <f>E380</f>
        <v>8910</v>
      </c>
      <c r="I380" s="52" t="str">
        <f t="shared" ref="I380:J383" si="55">G380</f>
        <v>ห้างหุ้นส่วนจำกัด ธนรักษ์ปิโตรเลียม</v>
      </c>
      <c r="J380" s="11">
        <f t="shared" si="55"/>
        <v>8910</v>
      </c>
      <c r="K380" s="45" t="s">
        <v>21</v>
      </c>
      <c r="L380" s="53" t="s">
        <v>921</v>
      </c>
      <c r="M380" s="56">
        <v>45929</v>
      </c>
      <c r="N380" s="51"/>
      <c r="O380" s="51"/>
      <c r="P380" s="51"/>
      <c r="Q380" s="51"/>
    </row>
    <row r="381" spans="1:17" ht="84">
      <c r="A381" s="40">
        <v>375</v>
      </c>
      <c r="B381" s="41" t="s">
        <v>56</v>
      </c>
      <c r="C381" s="52" t="s">
        <v>57</v>
      </c>
      <c r="D381" s="16">
        <v>1200</v>
      </c>
      <c r="E381" s="16">
        <f>D381</f>
        <v>1200</v>
      </c>
      <c r="F381" s="55" t="s">
        <v>19</v>
      </c>
      <c r="G381" s="52" t="s">
        <v>202</v>
      </c>
      <c r="H381" s="11">
        <f>E381</f>
        <v>1200</v>
      </c>
      <c r="I381" s="52" t="str">
        <f t="shared" si="55"/>
        <v>บริษัท หลิ่มรุ่งโรจน์ จำกัด</v>
      </c>
      <c r="J381" s="11">
        <f t="shared" si="55"/>
        <v>1200</v>
      </c>
      <c r="K381" s="45" t="s">
        <v>21</v>
      </c>
      <c r="L381" s="53" t="s">
        <v>922</v>
      </c>
      <c r="M381" s="56">
        <v>45929</v>
      </c>
      <c r="N381" s="51"/>
      <c r="O381" s="51"/>
      <c r="P381" s="51"/>
      <c r="Q381" s="51"/>
    </row>
    <row r="382" spans="1:17" ht="84">
      <c r="A382" s="48">
        <v>376</v>
      </c>
      <c r="B382" s="41" t="s">
        <v>56</v>
      </c>
      <c r="C382" s="52" t="s">
        <v>57</v>
      </c>
      <c r="D382" s="16">
        <v>4120</v>
      </c>
      <c r="E382" s="16">
        <f>D382</f>
        <v>4120</v>
      </c>
      <c r="F382" s="55" t="s">
        <v>19</v>
      </c>
      <c r="G382" s="52" t="s">
        <v>58</v>
      </c>
      <c r="H382" s="11">
        <f>E382</f>
        <v>4120</v>
      </c>
      <c r="I382" s="52" t="str">
        <f t="shared" si="55"/>
        <v>ห้างหุ้นส่วนจำกัด ธนรักษ์ปิโตรเลียม</v>
      </c>
      <c r="J382" s="11">
        <f t="shared" si="55"/>
        <v>4120</v>
      </c>
      <c r="K382" s="45" t="s">
        <v>21</v>
      </c>
      <c r="L382" s="53" t="s">
        <v>923</v>
      </c>
      <c r="M382" s="56">
        <v>45929</v>
      </c>
      <c r="N382" s="51"/>
      <c r="O382" s="51"/>
      <c r="P382" s="51"/>
      <c r="Q382" s="51"/>
    </row>
    <row r="383" spans="1:17" ht="84">
      <c r="A383" s="40">
        <v>377</v>
      </c>
      <c r="B383" s="41" t="s">
        <v>56</v>
      </c>
      <c r="C383" s="52" t="s">
        <v>57</v>
      </c>
      <c r="D383" s="16">
        <v>2000</v>
      </c>
      <c r="E383" s="16">
        <f>D383</f>
        <v>2000</v>
      </c>
      <c r="F383" s="55" t="s">
        <v>19</v>
      </c>
      <c r="G383" s="52" t="s">
        <v>202</v>
      </c>
      <c r="H383" s="11">
        <f>E383</f>
        <v>2000</v>
      </c>
      <c r="I383" s="52" t="str">
        <f t="shared" si="55"/>
        <v>บริษัท หลิ่มรุ่งโรจน์ จำกัด</v>
      </c>
      <c r="J383" s="11">
        <f t="shared" si="55"/>
        <v>2000</v>
      </c>
      <c r="K383" s="45" t="s">
        <v>21</v>
      </c>
      <c r="L383" s="53" t="s">
        <v>924</v>
      </c>
      <c r="M383" s="56">
        <v>45929</v>
      </c>
      <c r="N383" s="51"/>
      <c r="O383" s="51"/>
      <c r="P383" s="51"/>
      <c r="Q383" s="51"/>
    </row>
    <row r="384" spans="1:17" ht="84">
      <c r="A384" s="48">
        <v>378</v>
      </c>
      <c r="B384" s="41" t="s">
        <v>81</v>
      </c>
      <c r="C384" s="52" t="s">
        <v>67</v>
      </c>
      <c r="D384" s="16">
        <v>31501.040000000001</v>
      </c>
      <c r="E384" s="16">
        <v>31501.040000000001</v>
      </c>
      <c r="F384" s="41" t="s">
        <v>19</v>
      </c>
      <c r="G384" s="59" t="s">
        <v>826</v>
      </c>
      <c r="H384" s="16">
        <v>31501.040000000001</v>
      </c>
      <c r="I384" s="59" t="s">
        <v>826</v>
      </c>
      <c r="J384" s="16">
        <v>31501.040000000001</v>
      </c>
      <c r="K384" s="45" t="s">
        <v>21</v>
      </c>
      <c r="L384" s="41" t="s">
        <v>925</v>
      </c>
      <c r="M384" s="60">
        <v>45929</v>
      </c>
      <c r="N384" s="51"/>
      <c r="O384" s="51"/>
      <c r="P384" s="51"/>
      <c r="Q384" s="51"/>
    </row>
    <row r="385" spans="1:17" ht="84">
      <c r="A385" s="40">
        <v>379</v>
      </c>
      <c r="B385" s="41" t="s">
        <v>81</v>
      </c>
      <c r="C385" s="44" t="s">
        <v>926</v>
      </c>
      <c r="D385" s="4">
        <v>61400</v>
      </c>
      <c r="E385" s="4">
        <v>61400</v>
      </c>
      <c r="F385" s="41" t="s">
        <v>19</v>
      </c>
      <c r="G385" s="44" t="s">
        <v>927</v>
      </c>
      <c r="H385" s="4">
        <v>61400</v>
      </c>
      <c r="I385" s="44" t="s">
        <v>927</v>
      </c>
      <c r="J385" s="4">
        <v>61400</v>
      </c>
      <c r="K385" s="45" t="s">
        <v>21</v>
      </c>
      <c r="L385" s="41" t="s">
        <v>928</v>
      </c>
      <c r="M385" s="60">
        <v>45929</v>
      </c>
      <c r="N385" s="51"/>
      <c r="O385" s="51"/>
      <c r="P385" s="51"/>
      <c r="Q385" s="51"/>
    </row>
    <row r="386" spans="1:17" ht="84">
      <c r="A386" s="48">
        <v>380</v>
      </c>
      <c r="B386" s="41" t="s">
        <v>81</v>
      </c>
      <c r="C386" s="59" t="s">
        <v>929</v>
      </c>
      <c r="D386" s="16">
        <v>7816.35</v>
      </c>
      <c r="E386" s="16">
        <v>7816.35</v>
      </c>
      <c r="F386" s="41" t="s">
        <v>19</v>
      </c>
      <c r="G386" s="59" t="s">
        <v>930</v>
      </c>
      <c r="H386" s="16">
        <v>7816.35</v>
      </c>
      <c r="I386" s="59" t="s">
        <v>930</v>
      </c>
      <c r="J386" s="16">
        <v>7816.35</v>
      </c>
      <c r="K386" s="45" t="s">
        <v>21</v>
      </c>
      <c r="L386" s="41" t="s">
        <v>931</v>
      </c>
      <c r="M386" s="60">
        <v>45929</v>
      </c>
      <c r="N386" s="51"/>
      <c r="O386" s="51"/>
      <c r="P386" s="51"/>
      <c r="Q386" s="51"/>
    </row>
    <row r="387" spans="1:17" ht="210">
      <c r="A387" s="40">
        <v>381</v>
      </c>
      <c r="B387" s="41" t="s">
        <v>17</v>
      </c>
      <c r="C387" s="44" t="s">
        <v>932</v>
      </c>
      <c r="D387" s="75">
        <v>3161000</v>
      </c>
      <c r="E387" s="15">
        <v>3154254.66</v>
      </c>
      <c r="F387" s="55" t="s">
        <v>430</v>
      </c>
      <c r="G387" s="44" t="s">
        <v>933</v>
      </c>
      <c r="H387" s="14" t="s">
        <v>934</v>
      </c>
      <c r="I387" s="44" t="s">
        <v>935</v>
      </c>
      <c r="J387" s="12">
        <v>2781915.52</v>
      </c>
      <c r="K387" s="45" t="s">
        <v>21</v>
      </c>
      <c r="L387" s="62" t="s">
        <v>936</v>
      </c>
      <c r="M387" s="46">
        <v>45929</v>
      </c>
      <c r="N387" s="51"/>
      <c r="O387" s="51"/>
      <c r="P387" s="51"/>
      <c r="Q387" s="51"/>
    </row>
    <row r="388" spans="1:17" ht="105">
      <c r="A388" s="48">
        <v>382</v>
      </c>
      <c r="B388" s="41" t="s">
        <v>48</v>
      </c>
      <c r="C388" s="52" t="s">
        <v>937</v>
      </c>
      <c r="D388" s="16">
        <v>968041.68</v>
      </c>
      <c r="E388" s="16">
        <v>968041.68</v>
      </c>
      <c r="F388" s="55" t="s">
        <v>430</v>
      </c>
      <c r="G388" s="54" t="s">
        <v>938</v>
      </c>
      <c r="H388" s="5" t="s">
        <v>939</v>
      </c>
      <c r="I388" s="76" t="s">
        <v>935</v>
      </c>
      <c r="J388" s="4">
        <v>814841.47</v>
      </c>
      <c r="K388" s="45" t="s">
        <v>21</v>
      </c>
      <c r="L388" s="55" t="s">
        <v>940</v>
      </c>
      <c r="M388" s="56">
        <v>45929</v>
      </c>
      <c r="N388" s="51"/>
      <c r="O388" s="51"/>
      <c r="P388" s="51"/>
      <c r="Q388" s="51"/>
    </row>
    <row r="389" spans="1:17" ht="84">
      <c r="A389" s="40">
        <v>383</v>
      </c>
      <c r="B389" s="41" t="s">
        <v>56</v>
      </c>
      <c r="C389" s="52" t="s">
        <v>941</v>
      </c>
      <c r="D389" s="16">
        <v>8025</v>
      </c>
      <c r="E389" s="16">
        <f>D389</f>
        <v>8025</v>
      </c>
      <c r="F389" s="55" t="s">
        <v>19</v>
      </c>
      <c r="G389" s="52" t="s">
        <v>281</v>
      </c>
      <c r="H389" s="11">
        <f>E389</f>
        <v>8025</v>
      </c>
      <c r="I389" s="52" t="str">
        <f>G389</f>
        <v>ร้านโสฬสการยาง</v>
      </c>
      <c r="J389" s="11">
        <f>H389</f>
        <v>8025</v>
      </c>
      <c r="K389" s="45" t="s">
        <v>21</v>
      </c>
      <c r="L389" s="53" t="s">
        <v>942</v>
      </c>
      <c r="M389" s="56">
        <v>45930</v>
      </c>
      <c r="N389" s="51"/>
      <c r="O389" s="51"/>
      <c r="P389" s="51"/>
      <c r="Q389" s="51"/>
    </row>
    <row r="390" spans="1:17" ht="84">
      <c r="A390" s="48">
        <v>384</v>
      </c>
      <c r="B390" s="41" t="s">
        <v>56</v>
      </c>
      <c r="C390" s="52" t="s">
        <v>943</v>
      </c>
      <c r="D390" s="16">
        <v>2168.65</v>
      </c>
      <c r="E390" s="16">
        <f>D390</f>
        <v>2168.65</v>
      </c>
      <c r="F390" s="55" t="s">
        <v>19</v>
      </c>
      <c r="G390" s="52" t="s">
        <v>371</v>
      </c>
      <c r="H390" s="11">
        <f>E390</f>
        <v>2168.65</v>
      </c>
      <c r="I390" s="52" t="str">
        <f>G390</f>
        <v>บริษัท บุญยะการพิมพ์ จำกัด (สำนักงานใหญ่)</v>
      </c>
      <c r="J390" s="11">
        <f>H390</f>
        <v>2168.65</v>
      </c>
      <c r="K390" s="45" t="s">
        <v>21</v>
      </c>
      <c r="L390" s="53" t="s">
        <v>944</v>
      </c>
      <c r="M390" s="56">
        <v>45930</v>
      </c>
      <c r="N390" s="51"/>
      <c r="O390" s="51"/>
      <c r="P390" s="51"/>
      <c r="Q390" s="51"/>
    </row>
    <row r="391" spans="1:17" hidden="1">
      <c r="J391" s="20">
        <f>SUBTOTAL(109,J7:J390)</f>
        <v>16021211.650000002</v>
      </c>
    </row>
    <row r="392" spans="1:17">
      <c r="A392" s="51"/>
      <c r="B392" s="51"/>
      <c r="C392" s="85"/>
      <c r="D392" s="19"/>
      <c r="E392" s="19"/>
      <c r="F392" s="86"/>
      <c r="G392" s="51"/>
      <c r="H392" s="19"/>
      <c r="I392" s="51"/>
      <c r="J392" s="19"/>
      <c r="K392" s="51"/>
      <c r="L392" s="87"/>
      <c r="M392" s="88"/>
      <c r="N392" s="51"/>
      <c r="O392" s="51"/>
      <c r="P392" s="51"/>
      <c r="Q392" s="51"/>
    </row>
    <row r="393" spans="1:17">
      <c r="A393" s="51"/>
      <c r="B393" s="51"/>
      <c r="C393" s="85"/>
      <c r="D393" s="19"/>
      <c r="E393" s="19"/>
      <c r="F393" s="86"/>
      <c r="G393" s="51"/>
      <c r="H393" s="19"/>
      <c r="I393" s="51"/>
      <c r="J393" s="19"/>
      <c r="K393" s="51"/>
      <c r="L393" s="87"/>
      <c r="M393" s="88"/>
      <c r="N393" s="51"/>
      <c r="O393" s="51"/>
      <c r="P393" s="51"/>
      <c r="Q393" s="51"/>
    </row>
    <row r="394" spans="1:17">
      <c r="A394" s="51"/>
      <c r="B394" s="51"/>
      <c r="C394" s="85"/>
      <c r="D394" s="19"/>
      <c r="E394" s="19"/>
      <c r="F394" s="86"/>
      <c r="G394" s="51"/>
      <c r="H394" s="19"/>
      <c r="I394" s="51"/>
      <c r="J394" s="19"/>
      <c r="K394" s="51"/>
      <c r="L394" s="87"/>
      <c r="M394" s="88"/>
      <c r="N394" s="51"/>
      <c r="O394" s="51"/>
      <c r="P394" s="51"/>
      <c r="Q394" s="51"/>
    </row>
    <row r="395" spans="1:17">
      <c r="A395" s="51"/>
      <c r="B395" s="51"/>
      <c r="C395" s="85"/>
      <c r="D395" s="19"/>
      <c r="E395" s="19"/>
      <c r="F395" s="86"/>
      <c r="G395" s="51"/>
      <c r="H395" s="19"/>
      <c r="I395" s="51"/>
      <c r="J395" s="19"/>
      <c r="K395" s="51"/>
      <c r="L395" s="87"/>
      <c r="M395" s="88"/>
      <c r="N395" s="51"/>
      <c r="O395" s="51"/>
      <c r="P395" s="51"/>
      <c r="Q395" s="51"/>
    </row>
    <row r="396" spans="1:17">
      <c r="A396" s="51"/>
      <c r="B396" s="51"/>
      <c r="C396" s="85"/>
      <c r="D396" s="19"/>
      <c r="E396" s="19"/>
      <c r="F396" s="86"/>
      <c r="G396" s="51"/>
      <c r="H396" s="19"/>
      <c r="I396" s="51"/>
      <c r="J396" s="19"/>
      <c r="K396" s="51"/>
      <c r="L396" s="87"/>
      <c r="M396" s="88"/>
      <c r="N396" s="51"/>
      <c r="O396" s="51"/>
      <c r="P396" s="51"/>
      <c r="Q396" s="51"/>
    </row>
    <row r="397" spans="1:17">
      <c r="A397" s="51"/>
      <c r="B397" s="51"/>
      <c r="C397" s="85"/>
      <c r="D397" s="19"/>
      <c r="E397" s="19"/>
      <c r="F397" s="86"/>
      <c r="G397" s="51"/>
      <c r="H397" s="19"/>
      <c r="I397" s="51"/>
      <c r="J397" s="19"/>
      <c r="K397" s="51"/>
      <c r="L397" s="87"/>
      <c r="M397" s="88"/>
      <c r="N397" s="51"/>
      <c r="O397" s="51"/>
      <c r="P397" s="51"/>
      <c r="Q397" s="51"/>
    </row>
    <row r="398" spans="1:17">
      <c r="A398" s="51"/>
      <c r="B398" s="51"/>
      <c r="C398" s="85"/>
      <c r="D398" s="19"/>
      <c r="E398" s="19"/>
      <c r="F398" s="86"/>
      <c r="G398" s="51"/>
      <c r="H398" s="19"/>
      <c r="I398" s="51"/>
      <c r="J398" s="19"/>
      <c r="K398" s="51"/>
      <c r="L398" s="87"/>
      <c r="M398" s="88"/>
      <c r="N398" s="51"/>
      <c r="O398" s="51"/>
      <c r="P398" s="51"/>
      <c r="Q398" s="51"/>
    </row>
    <row r="399" spans="1:17">
      <c r="A399" s="51"/>
      <c r="B399" s="51"/>
      <c r="C399" s="85"/>
      <c r="D399" s="19"/>
      <c r="E399" s="19"/>
      <c r="F399" s="86"/>
      <c r="G399" s="51"/>
      <c r="H399" s="19"/>
      <c r="I399" s="51"/>
      <c r="J399" s="19"/>
      <c r="K399" s="51"/>
      <c r="L399" s="87"/>
      <c r="M399" s="88"/>
      <c r="N399" s="51"/>
      <c r="O399" s="51"/>
      <c r="P399" s="51"/>
      <c r="Q399" s="51"/>
    </row>
    <row r="400" spans="1:17">
      <c r="A400" s="51"/>
      <c r="B400" s="51"/>
      <c r="C400" s="85"/>
      <c r="D400" s="19"/>
      <c r="E400" s="19"/>
      <c r="F400" s="86"/>
      <c r="G400" s="51"/>
      <c r="H400" s="19"/>
      <c r="I400" s="51"/>
      <c r="J400" s="19"/>
      <c r="K400" s="51"/>
      <c r="L400" s="87"/>
      <c r="M400" s="88"/>
      <c r="N400" s="51"/>
      <c r="O400" s="51"/>
      <c r="P400" s="51"/>
      <c r="Q400" s="51"/>
    </row>
    <row r="401" spans="1:17">
      <c r="A401" s="51"/>
      <c r="B401" s="51"/>
      <c r="C401" s="85"/>
      <c r="D401" s="19"/>
      <c r="E401" s="19"/>
      <c r="F401" s="86"/>
      <c r="G401" s="51"/>
      <c r="H401" s="19"/>
      <c r="I401" s="51"/>
      <c r="J401" s="19"/>
      <c r="K401" s="51"/>
      <c r="L401" s="87"/>
      <c r="M401" s="88"/>
      <c r="N401" s="51"/>
      <c r="O401" s="51"/>
      <c r="P401" s="51"/>
      <c r="Q401" s="51"/>
    </row>
    <row r="402" spans="1:17">
      <c r="A402" s="51"/>
      <c r="B402" s="51"/>
      <c r="C402" s="85"/>
      <c r="D402" s="19"/>
      <c r="E402" s="19"/>
      <c r="F402" s="86"/>
      <c r="G402" s="51"/>
      <c r="H402" s="19"/>
      <c r="I402" s="51"/>
      <c r="J402" s="19"/>
      <c r="K402" s="51"/>
      <c r="L402" s="87"/>
      <c r="M402" s="88"/>
      <c r="N402" s="51"/>
      <c r="O402" s="51"/>
      <c r="P402" s="51"/>
      <c r="Q402" s="51"/>
    </row>
    <row r="403" spans="1:17">
      <c r="A403" s="51"/>
      <c r="B403" s="51"/>
      <c r="C403" s="85"/>
      <c r="D403" s="19"/>
      <c r="E403" s="19"/>
      <c r="F403" s="86"/>
      <c r="G403" s="51"/>
      <c r="H403" s="19"/>
      <c r="I403" s="51"/>
      <c r="J403" s="19"/>
      <c r="K403" s="51"/>
      <c r="L403" s="87"/>
      <c r="M403" s="88"/>
      <c r="N403" s="51"/>
      <c r="O403" s="51"/>
      <c r="P403" s="51"/>
      <c r="Q403" s="51"/>
    </row>
    <row r="404" spans="1:17">
      <c r="A404" s="51"/>
      <c r="B404" s="51"/>
      <c r="C404" s="85"/>
      <c r="D404" s="19"/>
      <c r="E404" s="19"/>
      <c r="F404" s="86"/>
      <c r="G404" s="51"/>
      <c r="H404" s="19"/>
      <c r="I404" s="51"/>
      <c r="J404" s="19"/>
      <c r="K404" s="51"/>
      <c r="L404" s="87"/>
      <c r="M404" s="88"/>
      <c r="N404" s="51"/>
      <c r="O404" s="51"/>
      <c r="P404" s="51"/>
      <c r="Q404" s="51"/>
    </row>
    <row r="405" spans="1:17">
      <c r="A405" s="51"/>
      <c r="B405" s="51"/>
      <c r="C405" s="85"/>
      <c r="D405" s="19"/>
      <c r="E405" s="19"/>
      <c r="F405" s="86"/>
      <c r="G405" s="51"/>
      <c r="H405" s="19"/>
      <c r="I405" s="51"/>
      <c r="J405" s="19"/>
      <c r="K405" s="51"/>
      <c r="L405" s="87"/>
      <c r="M405" s="88"/>
      <c r="N405" s="51"/>
      <c r="O405" s="51"/>
      <c r="P405" s="51"/>
      <c r="Q405" s="51"/>
    </row>
    <row r="406" spans="1:17">
      <c r="A406" s="51"/>
      <c r="B406" s="51"/>
      <c r="C406" s="85"/>
      <c r="D406" s="19"/>
      <c r="E406" s="19"/>
      <c r="F406" s="86"/>
      <c r="G406" s="51"/>
      <c r="H406" s="19"/>
      <c r="I406" s="51"/>
      <c r="J406" s="19"/>
      <c r="K406" s="51"/>
      <c r="L406" s="87"/>
      <c r="M406" s="88"/>
      <c r="N406" s="51"/>
      <c r="O406" s="51"/>
      <c r="P406" s="51"/>
      <c r="Q406" s="51"/>
    </row>
    <row r="407" spans="1:17">
      <c r="A407" s="51"/>
      <c r="B407" s="51"/>
      <c r="C407" s="85"/>
      <c r="D407" s="19"/>
      <c r="E407" s="19"/>
      <c r="F407" s="86"/>
      <c r="G407" s="51"/>
      <c r="H407" s="19"/>
      <c r="I407" s="51"/>
      <c r="J407" s="19"/>
      <c r="K407" s="51"/>
      <c r="L407" s="87"/>
      <c r="M407" s="88"/>
      <c r="N407" s="51"/>
      <c r="O407" s="51"/>
      <c r="P407" s="51"/>
      <c r="Q407" s="51"/>
    </row>
    <row r="408" spans="1:17">
      <c r="A408" s="51"/>
      <c r="B408" s="51"/>
      <c r="C408" s="85"/>
      <c r="D408" s="19"/>
      <c r="E408" s="19"/>
      <c r="F408" s="86"/>
      <c r="G408" s="51"/>
      <c r="H408" s="19"/>
      <c r="I408" s="51"/>
      <c r="J408" s="19"/>
      <c r="K408" s="51"/>
      <c r="L408" s="87"/>
      <c r="M408" s="88"/>
      <c r="N408" s="51"/>
      <c r="O408" s="51"/>
      <c r="P408" s="51"/>
      <c r="Q408" s="51"/>
    </row>
    <row r="409" spans="1:17">
      <c r="A409" s="51"/>
      <c r="B409" s="51"/>
      <c r="C409" s="85"/>
      <c r="D409" s="19"/>
      <c r="E409" s="19"/>
      <c r="F409" s="86"/>
      <c r="G409" s="51"/>
      <c r="H409" s="19"/>
      <c r="I409" s="51"/>
      <c r="J409" s="19"/>
      <c r="K409" s="51"/>
      <c r="L409" s="87"/>
      <c r="M409" s="88"/>
      <c r="N409" s="51"/>
      <c r="O409" s="51"/>
      <c r="P409" s="51"/>
      <c r="Q409" s="51"/>
    </row>
    <row r="410" spans="1:17">
      <c r="A410" s="51"/>
      <c r="B410" s="51"/>
      <c r="C410" s="85"/>
      <c r="D410" s="19"/>
      <c r="E410" s="19"/>
      <c r="F410" s="86"/>
      <c r="G410" s="51"/>
      <c r="H410" s="19"/>
      <c r="I410" s="51"/>
      <c r="J410" s="19"/>
      <c r="K410" s="51"/>
      <c r="L410" s="87"/>
      <c r="M410" s="88"/>
      <c r="N410" s="51"/>
      <c r="O410" s="51"/>
      <c r="P410" s="51"/>
      <c r="Q410" s="51"/>
    </row>
    <row r="411" spans="1:17">
      <c r="A411" s="51"/>
      <c r="B411" s="51"/>
      <c r="C411" s="85"/>
      <c r="D411" s="19"/>
      <c r="E411" s="19"/>
      <c r="F411" s="86"/>
      <c r="G411" s="51"/>
      <c r="H411" s="19"/>
      <c r="I411" s="51"/>
      <c r="J411" s="19"/>
      <c r="K411" s="51"/>
      <c r="L411" s="87"/>
      <c r="M411" s="88"/>
      <c r="N411" s="51"/>
      <c r="O411" s="51"/>
      <c r="P411" s="51"/>
      <c r="Q411" s="51"/>
    </row>
    <row r="412" spans="1:17">
      <c r="A412" s="51"/>
      <c r="B412" s="51"/>
      <c r="C412" s="85"/>
      <c r="D412" s="19"/>
      <c r="E412" s="19"/>
      <c r="F412" s="86"/>
      <c r="G412" s="51"/>
      <c r="H412" s="19"/>
      <c r="I412" s="51"/>
      <c r="J412" s="19"/>
      <c r="K412" s="51"/>
      <c r="L412" s="87"/>
      <c r="M412" s="88"/>
      <c r="N412" s="51"/>
      <c r="O412" s="51"/>
      <c r="P412" s="51"/>
      <c r="Q412" s="51"/>
    </row>
    <row r="413" spans="1:17">
      <c r="A413" s="51"/>
      <c r="B413" s="51"/>
      <c r="C413" s="85"/>
      <c r="D413" s="19"/>
      <c r="E413" s="19"/>
      <c r="F413" s="86"/>
      <c r="G413" s="51"/>
      <c r="H413" s="19"/>
      <c r="I413" s="51"/>
      <c r="J413" s="19"/>
      <c r="K413" s="51"/>
      <c r="L413" s="87"/>
      <c r="M413" s="88"/>
      <c r="N413" s="51"/>
      <c r="O413" s="51"/>
      <c r="P413" s="51"/>
      <c r="Q413" s="51"/>
    </row>
    <row r="414" spans="1:17">
      <c r="A414" s="51"/>
      <c r="B414" s="51"/>
      <c r="C414" s="85"/>
      <c r="D414" s="19"/>
      <c r="E414" s="19"/>
      <c r="F414" s="86"/>
      <c r="G414" s="51"/>
      <c r="H414" s="19"/>
      <c r="I414" s="51"/>
      <c r="J414" s="19"/>
      <c r="K414" s="51"/>
      <c r="L414" s="87"/>
      <c r="M414" s="88"/>
      <c r="N414" s="51"/>
      <c r="O414" s="51"/>
      <c r="P414" s="51"/>
      <c r="Q414" s="51"/>
    </row>
    <row r="415" spans="1:17">
      <c r="A415" s="51"/>
      <c r="B415" s="51"/>
      <c r="C415" s="85"/>
      <c r="D415" s="19"/>
      <c r="E415" s="19"/>
      <c r="F415" s="86"/>
      <c r="G415" s="51"/>
      <c r="H415" s="19"/>
      <c r="I415" s="51"/>
      <c r="J415" s="19"/>
      <c r="K415" s="51"/>
      <c r="L415" s="87"/>
      <c r="M415" s="88"/>
      <c r="N415" s="51"/>
      <c r="O415" s="51"/>
      <c r="P415" s="51"/>
      <c r="Q415" s="51"/>
    </row>
    <row r="416" spans="1:17">
      <c r="A416" s="51"/>
      <c r="B416" s="51"/>
      <c r="C416" s="85"/>
      <c r="D416" s="19"/>
      <c r="E416" s="19"/>
      <c r="F416" s="86"/>
      <c r="G416" s="51"/>
      <c r="H416" s="19"/>
      <c r="I416" s="51"/>
      <c r="J416" s="19"/>
      <c r="K416" s="51"/>
      <c r="L416" s="87"/>
      <c r="M416" s="88"/>
      <c r="N416" s="51"/>
      <c r="O416" s="51"/>
      <c r="P416" s="51"/>
      <c r="Q416" s="51"/>
    </row>
    <row r="417" spans="1:17">
      <c r="A417" s="51"/>
      <c r="B417" s="51"/>
      <c r="C417" s="85"/>
      <c r="D417" s="19"/>
      <c r="E417" s="19"/>
      <c r="F417" s="86"/>
      <c r="G417" s="51"/>
      <c r="H417" s="19"/>
      <c r="I417" s="51"/>
      <c r="J417" s="19"/>
      <c r="K417" s="51"/>
      <c r="L417" s="87"/>
      <c r="M417" s="88"/>
      <c r="N417" s="51"/>
      <c r="O417" s="51"/>
      <c r="P417" s="51"/>
      <c r="Q417" s="51"/>
    </row>
    <row r="418" spans="1:17">
      <c r="A418" s="51"/>
      <c r="B418" s="51"/>
      <c r="C418" s="85"/>
      <c r="D418" s="19"/>
      <c r="E418" s="19"/>
      <c r="F418" s="86"/>
      <c r="G418" s="51"/>
      <c r="H418" s="19"/>
      <c r="I418" s="51"/>
      <c r="J418" s="19"/>
      <c r="K418" s="51"/>
      <c r="L418" s="87"/>
      <c r="M418" s="88"/>
      <c r="N418" s="51"/>
      <c r="O418" s="51"/>
      <c r="P418" s="51"/>
      <c r="Q418" s="51"/>
    </row>
    <row r="419" spans="1:17">
      <c r="A419" s="51"/>
      <c r="B419" s="51"/>
      <c r="C419" s="85"/>
      <c r="D419" s="19"/>
      <c r="E419" s="19"/>
      <c r="F419" s="86"/>
      <c r="G419" s="51"/>
      <c r="H419" s="19"/>
      <c r="I419" s="51"/>
      <c r="J419" s="19"/>
      <c r="K419" s="51"/>
      <c r="L419" s="87"/>
      <c r="M419" s="88"/>
      <c r="N419" s="51"/>
      <c r="O419" s="51"/>
      <c r="P419" s="51"/>
      <c r="Q419" s="51"/>
    </row>
    <row r="420" spans="1:17">
      <c r="A420" s="51"/>
      <c r="B420" s="51"/>
      <c r="C420" s="85"/>
      <c r="D420" s="19"/>
      <c r="E420" s="19"/>
      <c r="F420" s="86"/>
      <c r="G420" s="51"/>
      <c r="H420" s="19"/>
      <c r="I420" s="51"/>
      <c r="J420" s="19"/>
      <c r="K420" s="51"/>
      <c r="L420" s="87"/>
      <c r="M420" s="88"/>
      <c r="N420" s="51"/>
      <c r="O420" s="51"/>
      <c r="P420" s="51"/>
      <c r="Q420" s="51"/>
    </row>
    <row r="421" spans="1:17">
      <c r="A421" s="51"/>
      <c r="B421" s="51"/>
      <c r="C421" s="85"/>
      <c r="D421" s="19"/>
      <c r="E421" s="19"/>
      <c r="F421" s="86"/>
      <c r="G421" s="51"/>
      <c r="H421" s="19"/>
      <c r="I421" s="51"/>
      <c r="J421" s="19"/>
      <c r="K421" s="51"/>
      <c r="L421" s="87"/>
      <c r="M421" s="88"/>
      <c r="N421" s="51"/>
      <c r="O421" s="51"/>
      <c r="P421" s="51"/>
      <c r="Q421" s="51"/>
    </row>
    <row r="422" spans="1:17">
      <c r="A422" s="51"/>
      <c r="B422" s="51"/>
      <c r="C422" s="85"/>
      <c r="D422" s="19"/>
      <c r="E422" s="19"/>
      <c r="F422" s="86"/>
      <c r="G422" s="51"/>
      <c r="H422" s="19"/>
      <c r="I422" s="51"/>
      <c r="J422" s="19"/>
      <c r="K422" s="51"/>
      <c r="L422" s="87"/>
      <c r="M422" s="88"/>
      <c r="N422" s="51"/>
      <c r="O422" s="51"/>
      <c r="P422" s="51"/>
      <c r="Q422" s="51"/>
    </row>
    <row r="423" spans="1:17">
      <c r="A423" s="51"/>
      <c r="B423" s="51"/>
      <c r="C423" s="85"/>
      <c r="D423" s="19"/>
      <c r="E423" s="19"/>
      <c r="F423" s="86"/>
      <c r="G423" s="51"/>
      <c r="H423" s="19"/>
      <c r="I423" s="51"/>
      <c r="J423" s="19"/>
      <c r="K423" s="51"/>
      <c r="L423" s="87"/>
      <c r="M423" s="88"/>
      <c r="N423" s="51"/>
      <c r="O423" s="51"/>
      <c r="P423" s="51"/>
      <c r="Q423" s="51"/>
    </row>
    <row r="424" spans="1:17">
      <c r="A424" s="51"/>
      <c r="B424" s="51"/>
      <c r="C424" s="85"/>
      <c r="D424" s="19"/>
      <c r="E424" s="19"/>
      <c r="F424" s="86"/>
      <c r="G424" s="51"/>
      <c r="H424" s="19"/>
      <c r="I424" s="51"/>
      <c r="J424" s="19"/>
      <c r="K424" s="51"/>
      <c r="L424" s="87"/>
      <c r="M424" s="88"/>
      <c r="N424" s="51"/>
      <c r="O424" s="51"/>
      <c r="P424" s="51"/>
      <c r="Q424" s="51"/>
    </row>
    <row r="425" spans="1:17">
      <c r="A425" s="51"/>
      <c r="B425" s="51"/>
      <c r="C425" s="85"/>
      <c r="D425" s="19"/>
      <c r="E425" s="19"/>
      <c r="F425" s="86"/>
      <c r="G425" s="51"/>
      <c r="H425" s="19"/>
      <c r="I425" s="51"/>
      <c r="J425" s="19"/>
      <c r="K425" s="51"/>
      <c r="L425" s="87"/>
      <c r="M425" s="88"/>
      <c r="N425" s="51"/>
      <c r="O425" s="51"/>
      <c r="P425" s="51"/>
      <c r="Q425" s="51"/>
    </row>
    <row r="426" spans="1:17">
      <c r="A426" s="51"/>
      <c r="B426" s="51"/>
      <c r="C426" s="85"/>
      <c r="D426" s="19"/>
      <c r="E426" s="19"/>
      <c r="F426" s="86"/>
      <c r="G426" s="51"/>
      <c r="H426" s="19"/>
      <c r="I426" s="51"/>
      <c r="J426" s="19"/>
      <c r="K426" s="51"/>
      <c r="L426" s="87"/>
      <c r="M426" s="88"/>
      <c r="N426" s="51"/>
      <c r="O426" s="51"/>
      <c r="P426" s="51"/>
      <c r="Q426" s="51"/>
    </row>
    <row r="427" spans="1:17">
      <c r="A427" s="51"/>
      <c r="B427" s="51"/>
      <c r="C427" s="85"/>
      <c r="D427" s="19"/>
      <c r="E427" s="19"/>
      <c r="F427" s="86"/>
      <c r="G427" s="51"/>
      <c r="H427" s="19"/>
      <c r="I427" s="51"/>
      <c r="J427" s="19"/>
      <c r="K427" s="51"/>
      <c r="L427" s="87"/>
      <c r="M427" s="88"/>
      <c r="N427" s="51"/>
      <c r="O427" s="51"/>
      <c r="P427" s="51"/>
      <c r="Q427" s="51"/>
    </row>
    <row r="428" spans="1:17">
      <c r="A428" s="51"/>
      <c r="B428" s="51"/>
      <c r="C428" s="85"/>
      <c r="D428" s="19"/>
      <c r="E428" s="19"/>
      <c r="F428" s="86"/>
      <c r="G428" s="51"/>
      <c r="H428" s="19"/>
      <c r="I428" s="51"/>
      <c r="J428" s="19"/>
      <c r="K428" s="51"/>
      <c r="L428" s="87"/>
      <c r="M428" s="88"/>
      <c r="N428" s="51"/>
      <c r="O428" s="51"/>
      <c r="P428" s="51"/>
      <c r="Q428" s="51"/>
    </row>
    <row r="429" spans="1:17">
      <c r="A429" s="51"/>
      <c r="B429" s="51"/>
      <c r="C429" s="85"/>
      <c r="D429" s="19"/>
      <c r="E429" s="19"/>
      <c r="F429" s="86"/>
      <c r="G429" s="51"/>
      <c r="H429" s="19"/>
      <c r="I429" s="51"/>
      <c r="J429" s="19"/>
      <c r="K429" s="51"/>
      <c r="L429" s="87"/>
      <c r="M429" s="88"/>
      <c r="N429" s="51"/>
      <c r="O429" s="51"/>
      <c r="P429" s="51"/>
      <c r="Q429" s="51"/>
    </row>
    <row r="430" spans="1:17">
      <c r="A430" s="51"/>
      <c r="B430" s="51"/>
      <c r="C430" s="85"/>
      <c r="D430" s="19"/>
      <c r="E430" s="19"/>
      <c r="F430" s="86"/>
      <c r="G430" s="51"/>
      <c r="H430" s="19"/>
      <c r="I430" s="51"/>
      <c r="J430" s="19"/>
      <c r="K430" s="51"/>
      <c r="L430" s="87"/>
      <c r="M430" s="88"/>
      <c r="N430" s="51"/>
      <c r="O430" s="51"/>
      <c r="P430" s="51"/>
      <c r="Q430" s="51"/>
    </row>
    <row r="431" spans="1:17">
      <c r="A431" s="51"/>
      <c r="B431" s="51"/>
      <c r="C431" s="85"/>
      <c r="D431" s="19"/>
      <c r="E431" s="19"/>
      <c r="F431" s="86"/>
      <c r="G431" s="51"/>
      <c r="H431" s="19"/>
      <c r="I431" s="51"/>
      <c r="J431" s="19"/>
      <c r="K431" s="51"/>
      <c r="L431" s="87"/>
      <c r="M431" s="88"/>
      <c r="N431" s="51"/>
      <c r="O431" s="51"/>
      <c r="P431" s="51"/>
      <c r="Q431" s="51"/>
    </row>
    <row r="432" spans="1:17">
      <c r="A432" s="51"/>
      <c r="B432" s="51"/>
      <c r="C432" s="85"/>
      <c r="D432" s="19"/>
      <c r="E432" s="19"/>
      <c r="F432" s="86"/>
      <c r="G432" s="51"/>
      <c r="H432" s="19"/>
      <c r="I432" s="51"/>
      <c r="J432" s="19"/>
      <c r="K432" s="51"/>
      <c r="L432" s="87"/>
      <c r="M432" s="88"/>
      <c r="N432" s="51"/>
      <c r="O432" s="51"/>
      <c r="P432" s="51"/>
      <c r="Q432" s="51"/>
    </row>
    <row r="433" spans="1:17">
      <c r="A433" s="51"/>
      <c r="B433" s="51"/>
      <c r="C433" s="85"/>
      <c r="D433" s="19"/>
      <c r="E433" s="19"/>
      <c r="F433" s="86"/>
      <c r="G433" s="51"/>
      <c r="H433" s="19"/>
      <c r="I433" s="51"/>
      <c r="J433" s="19"/>
      <c r="K433" s="51"/>
      <c r="L433" s="87"/>
      <c r="M433" s="88"/>
      <c r="N433" s="51"/>
      <c r="O433" s="51"/>
      <c r="P433" s="51"/>
      <c r="Q433" s="51"/>
    </row>
    <row r="434" spans="1:17">
      <c r="A434" s="51"/>
      <c r="B434" s="51"/>
      <c r="C434" s="85"/>
      <c r="D434" s="19"/>
      <c r="E434" s="19"/>
      <c r="F434" s="86"/>
      <c r="G434" s="51"/>
      <c r="H434" s="19"/>
      <c r="I434" s="51"/>
      <c r="J434" s="19"/>
      <c r="K434" s="51"/>
      <c r="L434" s="87"/>
      <c r="M434" s="88"/>
      <c r="N434" s="51"/>
      <c r="O434" s="51"/>
      <c r="P434" s="51"/>
      <c r="Q434" s="51"/>
    </row>
    <row r="435" spans="1:17">
      <c r="A435" s="51"/>
      <c r="B435" s="51"/>
      <c r="C435" s="85"/>
      <c r="D435" s="19"/>
      <c r="E435" s="19"/>
      <c r="F435" s="86"/>
      <c r="G435" s="51"/>
      <c r="H435" s="19"/>
      <c r="I435" s="51"/>
      <c r="J435" s="19"/>
      <c r="K435" s="51"/>
      <c r="L435" s="87"/>
      <c r="M435" s="88"/>
      <c r="N435" s="51"/>
      <c r="O435" s="51"/>
      <c r="P435" s="51"/>
      <c r="Q435" s="51"/>
    </row>
    <row r="436" spans="1:17">
      <c r="A436" s="51"/>
      <c r="B436" s="51"/>
      <c r="C436" s="85"/>
      <c r="D436" s="19"/>
      <c r="E436" s="19"/>
      <c r="F436" s="86"/>
      <c r="G436" s="51"/>
      <c r="H436" s="19"/>
      <c r="I436" s="51"/>
      <c r="J436" s="19"/>
      <c r="K436" s="51"/>
      <c r="L436" s="87"/>
      <c r="M436" s="88"/>
      <c r="N436" s="51"/>
      <c r="O436" s="51"/>
      <c r="P436" s="51"/>
      <c r="Q436" s="51"/>
    </row>
    <row r="437" spans="1:17">
      <c r="A437" s="51"/>
      <c r="B437" s="51"/>
      <c r="C437" s="85"/>
      <c r="D437" s="19"/>
      <c r="E437" s="19"/>
      <c r="F437" s="86"/>
      <c r="G437" s="51"/>
      <c r="H437" s="19"/>
      <c r="I437" s="51"/>
      <c r="J437" s="19"/>
      <c r="K437" s="51"/>
      <c r="L437" s="87"/>
      <c r="M437" s="88"/>
      <c r="N437" s="51"/>
      <c r="O437" s="51"/>
      <c r="P437" s="51"/>
      <c r="Q437" s="51"/>
    </row>
    <row r="438" spans="1:17">
      <c r="A438" s="51"/>
      <c r="B438" s="51"/>
      <c r="C438" s="85"/>
      <c r="D438" s="19"/>
      <c r="E438" s="19"/>
      <c r="F438" s="86"/>
      <c r="G438" s="51"/>
      <c r="H438" s="19"/>
      <c r="I438" s="51"/>
      <c r="J438" s="19"/>
      <c r="K438" s="51"/>
      <c r="L438" s="87"/>
      <c r="M438" s="88"/>
      <c r="N438" s="51"/>
      <c r="O438" s="51"/>
      <c r="P438" s="51"/>
      <c r="Q438" s="51"/>
    </row>
    <row r="439" spans="1:17">
      <c r="A439" s="51"/>
      <c r="B439" s="51"/>
      <c r="C439" s="85"/>
      <c r="D439" s="19"/>
      <c r="E439" s="19"/>
      <c r="F439" s="86"/>
      <c r="G439" s="51"/>
      <c r="H439" s="19"/>
      <c r="I439" s="51"/>
      <c r="J439" s="19"/>
      <c r="K439" s="51"/>
      <c r="L439" s="87"/>
      <c r="M439" s="88"/>
      <c r="N439" s="51"/>
      <c r="O439" s="51"/>
      <c r="P439" s="51"/>
      <c r="Q439" s="51"/>
    </row>
    <row r="440" spans="1:17">
      <c r="A440" s="51"/>
      <c r="B440" s="51"/>
      <c r="C440" s="85"/>
      <c r="D440" s="19"/>
      <c r="E440" s="19"/>
      <c r="F440" s="86"/>
      <c r="G440" s="51"/>
      <c r="H440" s="19"/>
      <c r="I440" s="51"/>
      <c r="J440" s="19"/>
      <c r="K440" s="51"/>
      <c r="L440" s="87"/>
      <c r="M440" s="88"/>
      <c r="N440" s="51"/>
      <c r="O440" s="51"/>
      <c r="P440" s="51"/>
      <c r="Q440" s="51"/>
    </row>
    <row r="441" spans="1:17">
      <c r="A441" s="51"/>
      <c r="B441" s="51"/>
      <c r="C441" s="85"/>
      <c r="D441" s="19"/>
      <c r="E441" s="19"/>
      <c r="F441" s="86"/>
      <c r="G441" s="51"/>
      <c r="H441" s="19"/>
      <c r="I441" s="51"/>
      <c r="J441" s="19"/>
      <c r="K441" s="51"/>
      <c r="L441" s="87"/>
      <c r="M441" s="88"/>
      <c r="N441" s="51"/>
      <c r="O441" s="51"/>
      <c r="P441" s="51"/>
      <c r="Q441" s="51"/>
    </row>
    <row r="442" spans="1:17">
      <c r="A442" s="51"/>
      <c r="B442" s="51"/>
      <c r="C442" s="85"/>
      <c r="D442" s="19"/>
      <c r="E442" s="19"/>
      <c r="F442" s="86"/>
      <c r="G442" s="51"/>
      <c r="H442" s="19"/>
      <c r="I442" s="51"/>
      <c r="J442" s="19"/>
      <c r="K442" s="51"/>
      <c r="L442" s="87"/>
      <c r="M442" s="88"/>
      <c r="N442" s="51"/>
      <c r="O442" s="51"/>
      <c r="P442" s="51"/>
      <c r="Q442" s="51"/>
    </row>
    <row r="443" spans="1:17">
      <c r="A443" s="51"/>
      <c r="B443" s="51"/>
      <c r="C443" s="85"/>
      <c r="D443" s="19"/>
      <c r="E443" s="19"/>
      <c r="F443" s="86"/>
      <c r="G443" s="51"/>
      <c r="H443" s="19"/>
      <c r="I443" s="51"/>
      <c r="J443" s="19"/>
      <c r="K443" s="51"/>
      <c r="L443" s="87"/>
      <c r="M443" s="88"/>
      <c r="N443" s="51"/>
      <c r="O443" s="51"/>
      <c r="P443" s="51"/>
      <c r="Q443" s="51"/>
    </row>
    <row r="444" spans="1:17">
      <c r="A444" s="51"/>
      <c r="B444" s="51"/>
      <c r="C444" s="85"/>
      <c r="D444" s="19"/>
      <c r="E444" s="19"/>
      <c r="F444" s="86"/>
      <c r="G444" s="51"/>
      <c r="H444" s="19"/>
      <c r="I444" s="51"/>
      <c r="J444" s="19"/>
      <c r="K444" s="51"/>
      <c r="L444" s="87"/>
      <c r="M444" s="88"/>
      <c r="N444" s="51"/>
      <c r="O444" s="51"/>
      <c r="P444" s="51"/>
      <c r="Q444" s="51"/>
    </row>
    <row r="445" spans="1:17">
      <c r="A445" s="51"/>
      <c r="B445" s="51"/>
      <c r="C445" s="85"/>
      <c r="D445" s="19"/>
      <c r="E445" s="19"/>
      <c r="F445" s="86"/>
      <c r="G445" s="51"/>
      <c r="H445" s="19"/>
      <c r="I445" s="51"/>
      <c r="J445" s="19"/>
      <c r="K445" s="51"/>
      <c r="L445" s="87"/>
      <c r="M445" s="88"/>
      <c r="N445" s="51"/>
      <c r="O445" s="51"/>
      <c r="P445" s="51"/>
      <c r="Q445" s="51"/>
    </row>
    <row r="446" spans="1:17">
      <c r="A446" s="51"/>
      <c r="B446" s="51"/>
      <c r="C446" s="85"/>
      <c r="D446" s="19"/>
      <c r="E446" s="19"/>
      <c r="F446" s="86"/>
      <c r="G446" s="51"/>
      <c r="H446" s="19"/>
      <c r="I446" s="51"/>
      <c r="J446" s="19"/>
      <c r="K446" s="51"/>
      <c r="L446" s="87"/>
      <c r="M446" s="88"/>
      <c r="N446" s="51"/>
      <c r="O446" s="51"/>
      <c r="P446" s="51"/>
      <c r="Q446" s="51"/>
    </row>
    <row r="447" spans="1:17">
      <c r="A447" s="51"/>
      <c r="B447" s="51"/>
      <c r="C447" s="85"/>
      <c r="D447" s="19"/>
      <c r="E447" s="19"/>
      <c r="F447" s="86"/>
      <c r="G447" s="51"/>
      <c r="H447" s="19"/>
      <c r="I447" s="51"/>
      <c r="J447" s="19"/>
      <c r="K447" s="51"/>
      <c r="L447" s="87"/>
      <c r="M447" s="88"/>
      <c r="N447" s="51"/>
      <c r="O447" s="51"/>
      <c r="P447" s="51"/>
      <c r="Q447" s="51"/>
    </row>
    <row r="448" spans="1:17">
      <c r="A448" s="51"/>
      <c r="B448" s="51"/>
      <c r="C448" s="85"/>
      <c r="D448" s="19"/>
      <c r="E448" s="19"/>
      <c r="F448" s="86"/>
      <c r="G448" s="51"/>
      <c r="H448" s="19"/>
      <c r="I448" s="51"/>
      <c r="J448" s="19"/>
      <c r="K448" s="51"/>
      <c r="L448" s="87"/>
      <c r="M448" s="88"/>
      <c r="N448" s="51"/>
      <c r="O448" s="51"/>
      <c r="P448" s="51"/>
      <c r="Q448" s="51"/>
    </row>
    <row r="449" spans="1:17">
      <c r="A449" s="51"/>
      <c r="B449" s="51"/>
      <c r="C449" s="85"/>
      <c r="D449" s="19"/>
      <c r="E449" s="19"/>
      <c r="F449" s="86"/>
      <c r="G449" s="51"/>
      <c r="H449" s="19"/>
      <c r="I449" s="51"/>
      <c r="J449" s="19"/>
      <c r="K449" s="51"/>
      <c r="L449" s="87"/>
      <c r="M449" s="88"/>
      <c r="N449" s="51"/>
      <c r="O449" s="51"/>
      <c r="P449" s="51"/>
      <c r="Q449" s="51"/>
    </row>
    <row r="450" spans="1:17">
      <c r="A450" s="51"/>
      <c r="B450" s="51"/>
      <c r="C450" s="85"/>
      <c r="D450" s="19"/>
      <c r="E450" s="19"/>
      <c r="F450" s="86"/>
      <c r="G450" s="51"/>
      <c r="H450" s="19"/>
      <c r="I450" s="51"/>
      <c r="J450" s="19"/>
      <c r="K450" s="51"/>
      <c r="L450" s="87"/>
      <c r="M450" s="88"/>
      <c r="N450" s="51"/>
      <c r="O450" s="51"/>
      <c r="P450" s="51"/>
      <c r="Q450" s="51"/>
    </row>
    <row r="451" spans="1:17">
      <c r="A451" s="51"/>
      <c r="B451" s="51"/>
      <c r="C451" s="85"/>
      <c r="D451" s="19"/>
      <c r="E451" s="19"/>
      <c r="F451" s="86"/>
      <c r="G451" s="51"/>
      <c r="H451" s="19"/>
      <c r="I451" s="51"/>
      <c r="J451" s="19"/>
      <c r="K451" s="51"/>
      <c r="L451" s="87"/>
      <c r="M451" s="88"/>
      <c r="N451" s="51"/>
      <c r="O451" s="51"/>
      <c r="P451" s="51"/>
      <c r="Q451" s="51"/>
    </row>
    <row r="452" spans="1:17">
      <c r="A452" s="51"/>
      <c r="B452" s="51"/>
      <c r="C452" s="85"/>
      <c r="D452" s="19"/>
      <c r="E452" s="19"/>
      <c r="F452" s="86"/>
      <c r="G452" s="51"/>
      <c r="H452" s="19"/>
      <c r="I452" s="51"/>
      <c r="J452" s="19"/>
      <c r="K452" s="51"/>
      <c r="L452" s="87"/>
      <c r="M452" s="88"/>
      <c r="N452" s="51"/>
      <c r="O452" s="51"/>
      <c r="P452" s="51"/>
      <c r="Q452" s="51"/>
    </row>
    <row r="453" spans="1:17">
      <c r="A453" s="51"/>
      <c r="B453" s="51"/>
      <c r="C453" s="85"/>
      <c r="D453" s="19"/>
      <c r="E453" s="19"/>
      <c r="F453" s="86"/>
      <c r="G453" s="51"/>
      <c r="H453" s="19"/>
      <c r="I453" s="51"/>
      <c r="J453" s="19"/>
      <c r="K453" s="51"/>
      <c r="L453" s="87"/>
      <c r="M453" s="88"/>
      <c r="N453" s="51"/>
      <c r="O453" s="51"/>
      <c r="P453" s="51"/>
      <c r="Q453" s="51"/>
    </row>
    <row r="454" spans="1:17">
      <c r="A454" s="51"/>
      <c r="B454" s="51"/>
      <c r="C454" s="85"/>
      <c r="D454" s="19"/>
      <c r="E454" s="19"/>
      <c r="F454" s="86"/>
      <c r="G454" s="51"/>
      <c r="H454" s="19"/>
      <c r="I454" s="51"/>
      <c r="J454" s="19"/>
      <c r="K454" s="51"/>
      <c r="L454" s="87"/>
      <c r="M454" s="88"/>
      <c r="N454" s="51"/>
      <c r="O454" s="51"/>
      <c r="P454" s="51"/>
      <c r="Q454" s="51"/>
    </row>
    <row r="455" spans="1:17">
      <c r="A455" s="51"/>
      <c r="B455" s="51"/>
      <c r="C455" s="85"/>
      <c r="D455" s="19"/>
      <c r="E455" s="19"/>
      <c r="F455" s="86"/>
      <c r="G455" s="51"/>
      <c r="H455" s="19"/>
      <c r="I455" s="51"/>
      <c r="J455" s="19"/>
      <c r="K455" s="51"/>
      <c r="L455" s="87"/>
      <c r="M455" s="88"/>
      <c r="N455" s="51"/>
      <c r="O455" s="51"/>
      <c r="P455" s="51"/>
      <c r="Q455" s="51"/>
    </row>
    <row r="456" spans="1:17">
      <c r="A456" s="51"/>
      <c r="B456" s="51"/>
      <c r="C456" s="85"/>
      <c r="D456" s="19"/>
      <c r="E456" s="19"/>
      <c r="F456" s="86"/>
      <c r="G456" s="51"/>
      <c r="H456" s="19"/>
      <c r="I456" s="51"/>
      <c r="J456" s="19"/>
      <c r="K456" s="51"/>
      <c r="L456" s="87"/>
      <c r="M456" s="88"/>
      <c r="N456" s="51"/>
      <c r="O456" s="51"/>
      <c r="P456" s="51"/>
      <c r="Q456" s="51"/>
    </row>
    <row r="457" spans="1:17">
      <c r="A457" s="51"/>
      <c r="B457" s="51"/>
      <c r="C457" s="85"/>
      <c r="D457" s="19"/>
      <c r="E457" s="19"/>
      <c r="F457" s="86"/>
      <c r="G457" s="51"/>
      <c r="H457" s="19"/>
      <c r="I457" s="51"/>
      <c r="J457" s="19"/>
      <c r="K457" s="51"/>
      <c r="L457" s="87"/>
      <c r="M457" s="88"/>
      <c r="N457" s="51"/>
      <c r="O457" s="51"/>
      <c r="P457" s="51"/>
      <c r="Q457" s="51"/>
    </row>
    <row r="458" spans="1:17">
      <c r="A458" s="51"/>
      <c r="B458" s="51"/>
      <c r="C458" s="85"/>
      <c r="D458" s="19"/>
      <c r="E458" s="19"/>
      <c r="F458" s="86"/>
      <c r="G458" s="51"/>
      <c r="H458" s="19"/>
      <c r="I458" s="51"/>
      <c r="J458" s="19"/>
      <c r="K458" s="51"/>
      <c r="L458" s="87"/>
      <c r="M458" s="88"/>
      <c r="N458" s="51"/>
      <c r="O458" s="51"/>
      <c r="P458" s="51"/>
      <c r="Q458" s="51"/>
    </row>
    <row r="459" spans="1:17">
      <c r="A459" s="51"/>
      <c r="B459" s="51"/>
      <c r="C459" s="85"/>
      <c r="D459" s="19"/>
      <c r="E459" s="19"/>
      <c r="F459" s="86"/>
      <c r="G459" s="51"/>
      <c r="H459" s="19"/>
      <c r="I459" s="51"/>
      <c r="J459" s="19"/>
      <c r="K459" s="51"/>
      <c r="L459" s="87"/>
      <c r="M459" s="88"/>
      <c r="N459" s="51"/>
      <c r="O459" s="51"/>
      <c r="P459" s="51"/>
      <c r="Q459" s="51"/>
    </row>
    <row r="460" spans="1:17">
      <c r="A460" s="51"/>
      <c r="B460" s="51"/>
      <c r="C460" s="85"/>
      <c r="D460" s="19"/>
      <c r="E460" s="19"/>
      <c r="F460" s="86"/>
      <c r="G460" s="51"/>
      <c r="H460" s="19"/>
      <c r="I460" s="51"/>
      <c r="J460" s="19"/>
      <c r="K460" s="51"/>
      <c r="L460" s="87"/>
      <c r="M460" s="88"/>
      <c r="N460" s="51"/>
      <c r="O460" s="51"/>
      <c r="P460" s="51"/>
      <c r="Q460" s="51"/>
    </row>
    <row r="461" spans="1:17">
      <c r="A461" s="51"/>
      <c r="B461" s="51"/>
      <c r="C461" s="85"/>
      <c r="D461" s="19"/>
      <c r="E461" s="19"/>
      <c r="F461" s="86"/>
      <c r="G461" s="51"/>
      <c r="H461" s="19"/>
      <c r="I461" s="51"/>
      <c r="J461" s="19"/>
      <c r="K461" s="51"/>
      <c r="L461" s="87"/>
      <c r="M461" s="88"/>
      <c r="N461" s="51"/>
      <c r="O461" s="51"/>
      <c r="P461" s="51"/>
      <c r="Q461" s="51"/>
    </row>
    <row r="462" spans="1:17">
      <c r="A462" s="51"/>
      <c r="B462" s="51"/>
      <c r="C462" s="85"/>
      <c r="D462" s="19"/>
      <c r="E462" s="19"/>
      <c r="F462" s="86"/>
      <c r="G462" s="51"/>
      <c r="H462" s="19"/>
      <c r="I462" s="51"/>
      <c r="J462" s="19"/>
      <c r="K462" s="51"/>
      <c r="L462" s="87"/>
      <c r="M462" s="88"/>
      <c r="N462" s="51"/>
      <c r="O462" s="51"/>
      <c r="P462" s="51"/>
      <c r="Q462" s="51"/>
    </row>
    <row r="463" spans="1:17">
      <c r="A463" s="51"/>
      <c r="B463" s="51"/>
      <c r="C463" s="85"/>
      <c r="D463" s="19"/>
      <c r="E463" s="19"/>
      <c r="F463" s="86"/>
      <c r="G463" s="51"/>
      <c r="H463" s="19"/>
      <c r="I463" s="51"/>
      <c r="J463" s="19"/>
      <c r="K463" s="51"/>
      <c r="L463" s="87"/>
      <c r="M463" s="88"/>
      <c r="N463" s="51"/>
      <c r="O463" s="51"/>
      <c r="P463" s="51"/>
      <c r="Q463" s="51"/>
    </row>
    <row r="464" spans="1:17">
      <c r="A464" s="51"/>
      <c r="B464" s="51"/>
      <c r="C464" s="85"/>
      <c r="D464" s="19"/>
      <c r="E464" s="19"/>
      <c r="F464" s="86"/>
      <c r="G464" s="51"/>
      <c r="H464" s="19"/>
      <c r="I464" s="51"/>
      <c r="J464" s="19"/>
      <c r="K464" s="51"/>
      <c r="L464" s="87"/>
      <c r="M464" s="88"/>
      <c r="N464" s="51"/>
      <c r="O464" s="51"/>
      <c r="P464" s="51"/>
      <c r="Q464" s="51"/>
    </row>
    <row r="465" spans="1:17">
      <c r="A465" s="51"/>
      <c r="B465" s="51"/>
      <c r="C465" s="85"/>
      <c r="D465" s="19"/>
      <c r="E465" s="19"/>
      <c r="F465" s="86"/>
      <c r="G465" s="51"/>
      <c r="H465" s="19"/>
      <c r="I465" s="51"/>
      <c r="J465" s="19"/>
      <c r="K465" s="51"/>
      <c r="L465" s="87"/>
      <c r="M465" s="88"/>
      <c r="N465" s="51"/>
      <c r="O465" s="51"/>
      <c r="P465" s="51"/>
      <c r="Q465" s="51"/>
    </row>
    <row r="466" spans="1:17">
      <c r="A466" s="51"/>
      <c r="B466" s="51"/>
      <c r="C466" s="85"/>
      <c r="D466" s="19"/>
      <c r="E466" s="19"/>
      <c r="F466" s="86"/>
      <c r="G466" s="51"/>
      <c r="H466" s="19"/>
      <c r="I466" s="51"/>
      <c r="J466" s="19"/>
      <c r="K466" s="51"/>
      <c r="L466" s="87"/>
      <c r="M466" s="88"/>
      <c r="N466" s="51"/>
      <c r="O466" s="51"/>
      <c r="P466" s="51"/>
      <c r="Q466" s="51"/>
    </row>
    <row r="467" spans="1:17">
      <c r="A467" s="51"/>
      <c r="B467" s="51"/>
      <c r="C467" s="85"/>
      <c r="D467" s="19"/>
      <c r="E467" s="19"/>
      <c r="F467" s="86"/>
      <c r="G467" s="51"/>
      <c r="H467" s="19"/>
      <c r="I467" s="51"/>
      <c r="J467" s="19"/>
      <c r="K467" s="51"/>
      <c r="L467" s="87"/>
      <c r="M467" s="88"/>
      <c r="N467" s="51"/>
      <c r="O467" s="51"/>
      <c r="P467" s="51"/>
      <c r="Q467" s="51"/>
    </row>
    <row r="468" spans="1:17">
      <c r="A468" s="51"/>
      <c r="B468" s="51"/>
      <c r="C468" s="85"/>
      <c r="D468" s="19"/>
      <c r="E468" s="19"/>
      <c r="F468" s="86"/>
      <c r="G468" s="51"/>
      <c r="H468" s="19"/>
      <c r="I468" s="51"/>
      <c r="J468" s="19"/>
      <c r="K468" s="51"/>
      <c r="L468" s="87"/>
      <c r="M468" s="88"/>
      <c r="N468" s="51"/>
      <c r="O468" s="51"/>
      <c r="P468" s="51"/>
      <c r="Q468" s="51"/>
    </row>
    <row r="469" spans="1:17">
      <c r="A469" s="51"/>
      <c r="B469" s="51"/>
      <c r="C469" s="85"/>
      <c r="D469" s="19"/>
      <c r="E469" s="19"/>
      <c r="F469" s="86"/>
      <c r="G469" s="51"/>
      <c r="H469" s="19"/>
      <c r="I469" s="51"/>
      <c r="J469" s="19"/>
      <c r="K469" s="51"/>
      <c r="L469" s="87"/>
      <c r="M469" s="88"/>
      <c r="N469" s="51"/>
      <c r="O469" s="51"/>
      <c r="P469" s="51"/>
      <c r="Q469" s="51"/>
    </row>
    <row r="470" spans="1:17">
      <c r="A470" s="51"/>
      <c r="B470" s="51"/>
      <c r="C470" s="85"/>
      <c r="D470" s="19"/>
      <c r="E470" s="19"/>
      <c r="F470" s="86"/>
      <c r="G470" s="51"/>
      <c r="H470" s="19"/>
      <c r="I470" s="51"/>
      <c r="J470" s="19"/>
      <c r="K470" s="51"/>
      <c r="L470" s="87"/>
      <c r="M470" s="88"/>
      <c r="N470" s="51"/>
      <c r="O470" s="51"/>
      <c r="P470" s="51"/>
      <c r="Q470" s="51"/>
    </row>
    <row r="471" spans="1:17">
      <c r="A471" s="51"/>
      <c r="B471" s="51"/>
      <c r="C471" s="85"/>
      <c r="D471" s="19"/>
      <c r="E471" s="19"/>
      <c r="F471" s="86"/>
      <c r="G471" s="51"/>
      <c r="H471" s="19"/>
      <c r="I471" s="51"/>
      <c r="J471" s="19"/>
      <c r="K471" s="51"/>
      <c r="L471" s="87"/>
      <c r="M471" s="88"/>
      <c r="N471" s="51"/>
      <c r="O471" s="51"/>
      <c r="P471" s="51"/>
      <c r="Q471" s="51"/>
    </row>
    <row r="472" spans="1:17">
      <c r="A472" s="51"/>
      <c r="B472" s="51"/>
      <c r="C472" s="85"/>
      <c r="D472" s="19"/>
      <c r="E472" s="19"/>
      <c r="F472" s="86"/>
      <c r="G472" s="51"/>
      <c r="H472" s="19"/>
      <c r="I472" s="51"/>
      <c r="J472" s="19"/>
      <c r="K472" s="51"/>
      <c r="L472" s="87"/>
      <c r="M472" s="88"/>
      <c r="N472" s="51"/>
      <c r="O472" s="51"/>
      <c r="P472" s="51"/>
      <c r="Q472" s="51"/>
    </row>
    <row r="473" spans="1:17">
      <c r="A473" s="51"/>
      <c r="B473" s="51"/>
      <c r="C473" s="85"/>
      <c r="D473" s="19"/>
      <c r="E473" s="19"/>
      <c r="F473" s="86"/>
      <c r="G473" s="51"/>
      <c r="H473" s="19"/>
      <c r="I473" s="51"/>
      <c r="J473" s="19"/>
      <c r="K473" s="51"/>
      <c r="L473" s="87"/>
      <c r="M473" s="88"/>
      <c r="N473" s="51"/>
      <c r="O473" s="51"/>
      <c r="P473" s="51"/>
      <c r="Q473" s="51"/>
    </row>
    <row r="474" spans="1:17">
      <c r="A474" s="51"/>
      <c r="B474" s="51"/>
      <c r="C474" s="85"/>
      <c r="D474" s="19"/>
      <c r="E474" s="19"/>
      <c r="F474" s="86"/>
      <c r="G474" s="51"/>
      <c r="H474" s="19"/>
      <c r="I474" s="51"/>
      <c r="J474" s="19"/>
      <c r="K474" s="51"/>
      <c r="L474" s="87"/>
      <c r="M474" s="88"/>
      <c r="N474" s="51"/>
      <c r="O474" s="51"/>
      <c r="P474" s="51"/>
      <c r="Q474" s="51"/>
    </row>
    <row r="475" spans="1:17">
      <c r="A475" s="51"/>
      <c r="B475" s="51"/>
      <c r="C475" s="85"/>
      <c r="D475" s="19"/>
      <c r="E475" s="19"/>
      <c r="F475" s="86"/>
      <c r="G475" s="51"/>
      <c r="H475" s="19"/>
      <c r="I475" s="51"/>
      <c r="J475" s="19"/>
      <c r="K475" s="51"/>
      <c r="L475" s="87"/>
      <c r="M475" s="88"/>
      <c r="N475" s="51"/>
      <c r="O475" s="51"/>
      <c r="P475" s="51"/>
      <c r="Q475" s="51"/>
    </row>
    <row r="476" spans="1:17">
      <c r="A476" s="51"/>
      <c r="B476" s="51"/>
      <c r="C476" s="85"/>
      <c r="D476" s="19"/>
      <c r="E476" s="19"/>
      <c r="F476" s="86"/>
      <c r="G476" s="51"/>
      <c r="H476" s="19"/>
      <c r="I476" s="51"/>
      <c r="J476" s="19"/>
      <c r="K476" s="51"/>
      <c r="L476" s="87"/>
      <c r="M476" s="88"/>
      <c r="N476" s="51"/>
      <c r="O476" s="51"/>
      <c r="P476" s="51"/>
      <c r="Q476" s="51"/>
    </row>
    <row r="477" spans="1:17">
      <c r="A477" s="51"/>
      <c r="B477" s="51"/>
      <c r="C477" s="85"/>
      <c r="D477" s="19"/>
      <c r="E477" s="19"/>
      <c r="F477" s="86"/>
      <c r="G477" s="51"/>
      <c r="H477" s="19"/>
      <c r="I477" s="51"/>
      <c r="J477" s="19"/>
      <c r="K477" s="51"/>
      <c r="L477" s="87"/>
      <c r="M477" s="88"/>
      <c r="N477" s="51"/>
      <c r="O477" s="51"/>
      <c r="P477" s="51"/>
      <c r="Q477" s="51"/>
    </row>
    <row r="478" spans="1:17">
      <c r="A478" s="51"/>
      <c r="B478" s="51"/>
      <c r="C478" s="85"/>
      <c r="D478" s="19"/>
      <c r="E478" s="19"/>
      <c r="F478" s="86"/>
      <c r="G478" s="51"/>
      <c r="H478" s="19"/>
      <c r="I478" s="51"/>
      <c r="J478" s="19"/>
      <c r="K478" s="51"/>
      <c r="L478" s="87"/>
      <c r="M478" s="88"/>
      <c r="N478" s="51"/>
      <c r="O478" s="51"/>
      <c r="P478" s="51"/>
      <c r="Q478" s="51"/>
    </row>
    <row r="479" spans="1:17">
      <c r="A479" s="51"/>
      <c r="B479" s="51"/>
      <c r="C479" s="85"/>
      <c r="D479" s="19"/>
      <c r="E479" s="19"/>
      <c r="F479" s="86"/>
      <c r="G479" s="51"/>
      <c r="H479" s="19"/>
      <c r="I479" s="51"/>
      <c r="J479" s="19"/>
      <c r="K479" s="51"/>
      <c r="L479" s="87"/>
      <c r="M479" s="88"/>
      <c r="N479" s="51"/>
      <c r="O479" s="51"/>
      <c r="P479" s="51"/>
      <c r="Q479" s="51"/>
    </row>
    <row r="480" spans="1:17">
      <c r="A480" s="51"/>
      <c r="B480" s="51"/>
      <c r="C480" s="85"/>
      <c r="D480" s="19"/>
      <c r="E480" s="19"/>
      <c r="F480" s="86"/>
      <c r="G480" s="51"/>
      <c r="H480" s="19"/>
      <c r="I480" s="51"/>
      <c r="J480" s="19"/>
      <c r="K480" s="51"/>
      <c r="L480" s="87"/>
      <c r="M480" s="88"/>
      <c r="N480" s="51"/>
      <c r="O480" s="51"/>
      <c r="P480" s="51"/>
      <c r="Q480" s="51"/>
    </row>
    <row r="481" spans="1:17">
      <c r="A481" s="51"/>
      <c r="B481" s="51"/>
      <c r="C481" s="85"/>
      <c r="D481" s="19"/>
      <c r="E481" s="19"/>
      <c r="F481" s="86"/>
      <c r="G481" s="51"/>
      <c r="H481" s="19"/>
      <c r="I481" s="51"/>
      <c r="J481" s="19"/>
      <c r="K481" s="51"/>
      <c r="L481" s="87"/>
      <c r="M481" s="88"/>
      <c r="N481" s="51"/>
      <c r="O481" s="51"/>
      <c r="P481" s="51"/>
      <c r="Q481" s="51"/>
    </row>
    <row r="482" spans="1:17">
      <c r="A482" s="51"/>
      <c r="B482" s="51"/>
      <c r="C482" s="85"/>
      <c r="D482" s="19"/>
      <c r="E482" s="19"/>
      <c r="F482" s="86"/>
      <c r="G482" s="51"/>
      <c r="H482" s="19"/>
      <c r="I482" s="51"/>
      <c r="J482" s="19"/>
      <c r="K482" s="51"/>
      <c r="L482" s="87"/>
      <c r="M482" s="88"/>
      <c r="N482" s="51"/>
      <c r="O482" s="51"/>
      <c r="P482" s="51"/>
      <c r="Q482" s="51"/>
    </row>
    <row r="483" spans="1:17">
      <c r="A483" s="51"/>
      <c r="B483" s="51"/>
      <c r="C483" s="85"/>
      <c r="D483" s="19"/>
      <c r="E483" s="19"/>
      <c r="F483" s="86"/>
      <c r="G483" s="51"/>
      <c r="H483" s="19"/>
      <c r="I483" s="51"/>
      <c r="J483" s="19"/>
      <c r="K483" s="51"/>
      <c r="L483" s="87"/>
      <c r="M483" s="88"/>
      <c r="N483" s="51"/>
      <c r="O483" s="51"/>
      <c r="P483" s="51"/>
      <c r="Q483" s="51"/>
    </row>
    <row r="484" spans="1:17">
      <c r="A484" s="51"/>
      <c r="B484" s="51"/>
      <c r="C484" s="85"/>
      <c r="D484" s="19"/>
      <c r="E484" s="19"/>
      <c r="F484" s="86"/>
      <c r="G484" s="51"/>
      <c r="H484" s="19"/>
      <c r="I484" s="51"/>
      <c r="J484" s="19"/>
      <c r="K484" s="51"/>
      <c r="L484" s="87"/>
      <c r="M484" s="88"/>
      <c r="N484" s="51"/>
      <c r="O484" s="51"/>
      <c r="P484" s="51"/>
      <c r="Q484" s="51"/>
    </row>
    <row r="485" spans="1:17">
      <c r="A485" s="51"/>
      <c r="B485" s="51"/>
      <c r="C485" s="85"/>
      <c r="D485" s="19"/>
      <c r="E485" s="19"/>
      <c r="F485" s="86"/>
      <c r="G485" s="51"/>
      <c r="H485" s="19"/>
      <c r="I485" s="51"/>
      <c r="J485" s="19"/>
      <c r="K485" s="51"/>
      <c r="L485" s="87"/>
      <c r="M485" s="88"/>
      <c r="N485" s="51"/>
      <c r="O485" s="51"/>
      <c r="P485" s="51"/>
      <c r="Q485" s="51"/>
    </row>
    <row r="486" spans="1:17">
      <c r="A486" s="51"/>
      <c r="B486" s="51"/>
      <c r="C486" s="85"/>
      <c r="D486" s="19"/>
      <c r="E486" s="19"/>
      <c r="F486" s="86"/>
      <c r="G486" s="51"/>
      <c r="H486" s="19"/>
      <c r="I486" s="51"/>
      <c r="J486" s="19"/>
      <c r="K486" s="51"/>
      <c r="L486" s="87"/>
      <c r="M486" s="88"/>
      <c r="N486" s="51"/>
      <c r="O486" s="51"/>
      <c r="P486" s="51"/>
      <c r="Q486" s="51"/>
    </row>
    <row r="487" spans="1:17">
      <c r="A487" s="51"/>
      <c r="B487" s="51"/>
      <c r="C487" s="85"/>
      <c r="D487" s="19"/>
      <c r="E487" s="19"/>
      <c r="F487" s="86"/>
      <c r="G487" s="51"/>
      <c r="H487" s="19"/>
      <c r="I487" s="51"/>
      <c r="J487" s="19"/>
      <c r="K487" s="51"/>
      <c r="L487" s="87"/>
      <c r="M487" s="88"/>
      <c r="N487" s="51"/>
      <c r="O487" s="51"/>
      <c r="P487" s="51"/>
      <c r="Q487" s="51"/>
    </row>
    <row r="488" spans="1:17">
      <c r="A488" s="51"/>
      <c r="B488" s="51"/>
      <c r="C488" s="85"/>
      <c r="D488" s="19"/>
      <c r="E488" s="19"/>
      <c r="F488" s="86"/>
      <c r="G488" s="51"/>
      <c r="H488" s="19"/>
      <c r="I488" s="51"/>
      <c r="J488" s="19"/>
      <c r="K488" s="51"/>
      <c r="L488" s="87"/>
      <c r="M488" s="88"/>
      <c r="N488" s="51"/>
      <c r="O488" s="51"/>
      <c r="P488" s="51"/>
      <c r="Q488" s="51"/>
    </row>
    <row r="489" spans="1:17">
      <c r="A489" s="51"/>
      <c r="B489" s="51"/>
      <c r="C489" s="85"/>
      <c r="D489" s="19"/>
      <c r="E489" s="19"/>
      <c r="F489" s="86"/>
      <c r="G489" s="51"/>
      <c r="H489" s="19"/>
      <c r="I489" s="51"/>
      <c r="J489" s="19"/>
      <c r="K489" s="51"/>
      <c r="L489" s="87"/>
      <c r="M489" s="88"/>
      <c r="N489" s="51"/>
      <c r="O489" s="51"/>
      <c r="P489" s="51"/>
      <c r="Q489" s="51"/>
    </row>
    <row r="490" spans="1:17">
      <c r="A490" s="51"/>
      <c r="B490" s="51"/>
      <c r="C490" s="85"/>
      <c r="D490" s="19"/>
      <c r="E490" s="19"/>
      <c r="F490" s="86"/>
      <c r="G490" s="51"/>
      <c r="H490" s="19"/>
      <c r="I490" s="51"/>
      <c r="J490" s="19"/>
      <c r="K490" s="51"/>
      <c r="L490" s="87"/>
      <c r="M490" s="88"/>
      <c r="N490" s="51"/>
      <c r="O490" s="51"/>
      <c r="P490" s="51"/>
      <c r="Q490" s="51"/>
    </row>
    <row r="491" spans="1:17">
      <c r="A491" s="51"/>
      <c r="B491" s="51"/>
      <c r="C491" s="85"/>
      <c r="D491" s="19"/>
      <c r="E491" s="19"/>
      <c r="F491" s="86"/>
      <c r="G491" s="51"/>
      <c r="H491" s="19"/>
      <c r="I491" s="51"/>
      <c r="J491" s="19"/>
      <c r="K491" s="51"/>
      <c r="L491" s="87"/>
      <c r="M491" s="88"/>
      <c r="N491" s="51"/>
      <c r="O491" s="51"/>
      <c r="P491" s="51"/>
      <c r="Q491" s="51"/>
    </row>
    <row r="492" spans="1:17">
      <c r="A492" s="51"/>
      <c r="B492" s="51"/>
      <c r="C492" s="85"/>
      <c r="D492" s="19"/>
      <c r="E492" s="19"/>
      <c r="F492" s="86"/>
      <c r="G492" s="51"/>
      <c r="H492" s="19"/>
      <c r="I492" s="51"/>
      <c r="J492" s="19"/>
      <c r="K492" s="51"/>
      <c r="L492" s="87"/>
      <c r="M492" s="88"/>
      <c r="N492" s="51"/>
      <c r="O492" s="51"/>
      <c r="P492" s="51"/>
      <c r="Q492" s="51"/>
    </row>
    <row r="493" spans="1:17">
      <c r="A493" s="51"/>
      <c r="B493" s="51"/>
      <c r="C493" s="85"/>
      <c r="D493" s="19"/>
      <c r="E493" s="19"/>
      <c r="F493" s="86"/>
      <c r="G493" s="51"/>
      <c r="H493" s="19"/>
      <c r="I493" s="51"/>
      <c r="J493" s="19"/>
      <c r="K493" s="51"/>
      <c r="L493" s="87"/>
      <c r="M493" s="88"/>
      <c r="N493" s="51"/>
      <c r="O493" s="51"/>
      <c r="P493" s="51"/>
      <c r="Q493" s="51"/>
    </row>
    <row r="494" spans="1:17">
      <c r="A494" s="51"/>
      <c r="B494" s="51"/>
      <c r="C494" s="85"/>
      <c r="D494" s="19"/>
      <c r="E494" s="19"/>
      <c r="F494" s="86"/>
      <c r="G494" s="51"/>
      <c r="H494" s="19"/>
      <c r="I494" s="51"/>
      <c r="J494" s="19"/>
      <c r="K494" s="51"/>
      <c r="L494" s="87"/>
      <c r="M494" s="88"/>
      <c r="N494" s="51"/>
      <c r="O494" s="51"/>
      <c r="P494" s="51"/>
      <c r="Q494" s="51"/>
    </row>
    <row r="495" spans="1:17">
      <c r="A495" s="51"/>
      <c r="B495" s="51"/>
      <c r="C495" s="85"/>
      <c r="D495" s="19"/>
      <c r="E495" s="19"/>
      <c r="F495" s="86"/>
      <c r="G495" s="51"/>
      <c r="H495" s="19"/>
      <c r="I495" s="51"/>
      <c r="J495" s="19"/>
      <c r="K495" s="51"/>
      <c r="L495" s="87"/>
      <c r="M495" s="88"/>
      <c r="N495" s="51"/>
      <c r="O495" s="51"/>
      <c r="P495" s="51"/>
      <c r="Q495" s="51"/>
    </row>
    <row r="496" spans="1:17">
      <c r="A496" s="51"/>
      <c r="B496" s="51"/>
      <c r="C496" s="85"/>
      <c r="D496" s="19"/>
      <c r="E496" s="19"/>
      <c r="F496" s="86"/>
      <c r="G496" s="51"/>
      <c r="H496" s="19"/>
      <c r="I496" s="51"/>
      <c r="J496" s="19"/>
      <c r="K496" s="51"/>
      <c r="L496" s="87"/>
      <c r="M496" s="88"/>
      <c r="N496" s="51"/>
      <c r="O496" s="51"/>
      <c r="P496" s="51"/>
      <c r="Q496" s="51"/>
    </row>
    <row r="497" spans="1:17">
      <c r="A497" s="51"/>
      <c r="B497" s="51"/>
      <c r="C497" s="85"/>
      <c r="D497" s="19"/>
      <c r="E497" s="19"/>
      <c r="F497" s="86"/>
      <c r="G497" s="51"/>
      <c r="H497" s="19"/>
      <c r="I497" s="51"/>
      <c r="J497" s="19"/>
      <c r="K497" s="51"/>
      <c r="L497" s="87"/>
      <c r="M497" s="88"/>
      <c r="N497" s="51"/>
      <c r="O497" s="51"/>
      <c r="P497" s="51"/>
      <c r="Q497" s="51"/>
    </row>
    <row r="498" spans="1:17">
      <c r="A498" s="51"/>
      <c r="B498" s="51"/>
      <c r="C498" s="85"/>
      <c r="D498" s="19"/>
      <c r="E498" s="19"/>
      <c r="F498" s="86"/>
      <c r="G498" s="51"/>
      <c r="H498" s="19"/>
      <c r="I498" s="51"/>
      <c r="J498" s="19"/>
      <c r="K498" s="51"/>
      <c r="L498" s="87"/>
      <c r="M498" s="88"/>
      <c r="N498" s="51"/>
      <c r="O498" s="51"/>
      <c r="P498" s="51"/>
      <c r="Q498" s="51"/>
    </row>
    <row r="499" spans="1:17">
      <c r="A499" s="51"/>
      <c r="B499" s="51"/>
      <c r="C499" s="85"/>
      <c r="D499" s="19"/>
      <c r="E499" s="19"/>
      <c r="F499" s="86"/>
      <c r="G499" s="51"/>
      <c r="H499" s="19"/>
      <c r="I499" s="51"/>
      <c r="J499" s="19"/>
      <c r="K499" s="51"/>
      <c r="L499" s="87"/>
      <c r="M499" s="88"/>
      <c r="N499" s="51"/>
      <c r="O499" s="51"/>
      <c r="P499" s="51"/>
      <c r="Q499" s="51"/>
    </row>
    <row r="500" spans="1:17">
      <c r="A500" s="51"/>
      <c r="B500" s="51"/>
      <c r="C500" s="85"/>
      <c r="D500" s="19"/>
      <c r="E500" s="19"/>
      <c r="F500" s="86"/>
      <c r="G500" s="51"/>
      <c r="H500" s="19"/>
      <c r="I500" s="51"/>
      <c r="J500" s="19"/>
      <c r="K500" s="51"/>
      <c r="L500" s="87"/>
      <c r="M500" s="88"/>
      <c r="N500" s="51"/>
      <c r="O500" s="51"/>
      <c r="P500" s="51"/>
      <c r="Q500" s="51"/>
    </row>
    <row r="501" spans="1:17">
      <c r="A501" s="51"/>
      <c r="B501" s="51"/>
      <c r="C501" s="85"/>
      <c r="D501" s="19"/>
      <c r="E501" s="19"/>
      <c r="F501" s="86"/>
      <c r="G501" s="51"/>
      <c r="H501" s="19"/>
      <c r="I501" s="51"/>
      <c r="J501" s="19"/>
      <c r="K501" s="51"/>
      <c r="L501" s="87"/>
      <c r="M501" s="88"/>
      <c r="N501" s="51"/>
      <c r="O501" s="51"/>
      <c r="P501" s="51"/>
      <c r="Q501" s="51"/>
    </row>
    <row r="502" spans="1:17">
      <c r="A502" s="51"/>
      <c r="B502" s="51"/>
      <c r="C502" s="85"/>
      <c r="D502" s="19"/>
      <c r="E502" s="19"/>
      <c r="F502" s="86"/>
      <c r="G502" s="51"/>
      <c r="H502" s="19"/>
      <c r="I502" s="51"/>
      <c r="J502" s="19"/>
      <c r="K502" s="51"/>
      <c r="L502" s="87"/>
      <c r="M502" s="88"/>
      <c r="N502" s="51"/>
      <c r="O502" s="51"/>
      <c r="P502" s="51"/>
      <c r="Q502" s="51"/>
    </row>
    <row r="503" spans="1:17">
      <c r="A503" s="51"/>
      <c r="B503" s="51"/>
      <c r="C503" s="85"/>
      <c r="D503" s="19"/>
      <c r="E503" s="19"/>
      <c r="F503" s="86"/>
      <c r="G503" s="51"/>
      <c r="H503" s="19"/>
      <c r="I503" s="51"/>
      <c r="J503" s="19"/>
      <c r="K503" s="51"/>
      <c r="L503" s="87"/>
      <c r="M503" s="88"/>
      <c r="N503" s="51"/>
      <c r="O503" s="51"/>
      <c r="P503" s="51"/>
      <c r="Q503" s="51"/>
    </row>
    <row r="504" spans="1:17">
      <c r="A504" s="51"/>
      <c r="B504" s="51"/>
      <c r="C504" s="85"/>
      <c r="D504" s="19"/>
      <c r="E504" s="19"/>
      <c r="F504" s="86"/>
      <c r="G504" s="51"/>
      <c r="H504" s="19"/>
      <c r="I504" s="51"/>
      <c r="J504" s="19"/>
      <c r="K504" s="51"/>
      <c r="L504" s="87"/>
      <c r="M504" s="88"/>
      <c r="N504" s="51"/>
      <c r="O504" s="51"/>
      <c r="P504" s="51"/>
      <c r="Q504" s="51"/>
    </row>
    <row r="505" spans="1:17">
      <c r="A505" s="51"/>
      <c r="B505" s="51"/>
      <c r="C505" s="85"/>
      <c r="D505" s="19"/>
      <c r="E505" s="19"/>
      <c r="F505" s="86"/>
      <c r="G505" s="51"/>
      <c r="H505" s="19"/>
      <c r="I505" s="51"/>
      <c r="J505" s="19"/>
      <c r="K505" s="51"/>
      <c r="L505" s="87"/>
      <c r="M505" s="88"/>
      <c r="N505" s="51"/>
      <c r="O505" s="51"/>
      <c r="P505" s="51"/>
      <c r="Q505" s="51"/>
    </row>
    <row r="506" spans="1:17">
      <c r="A506" s="51"/>
      <c r="B506" s="51"/>
      <c r="C506" s="85"/>
      <c r="D506" s="19"/>
      <c r="E506" s="19"/>
      <c r="F506" s="86"/>
      <c r="G506" s="51"/>
      <c r="H506" s="19"/>
      <c r="I506" s="51"/>
      <c r="J506" s="19"/>
      <c r="K506" s="51"/>
      <c r="L506" s="87"/>
      <c r="M506" s="88"/>
      <c r="N506" s="51"/>
      <c r="O506" s="51"/>
      <c r="P506" s="51"/>
      <c r="Q506" s="51"/>
    </row>
    <row r="507" spans="1:17">
      <c r="A507" s="51"/>
      <c r="B507" s="51"/>
      <c r="C507" s="85"/>
      <c r="D507" s="19"/>
      <c r="E507" s="19"/>
      <c r="F507" s="86"/>
      <c r="G507" s="51"/>
      <c r="H507" s="19"/>
      <c r="I507" s="51"/>
      <c r="J507" s="19"/>
      <c r="K507" s="51"/>
      <c r="L507" s="87"/>
      <c r="M507" s="88"/>
      <c r="N507" s="51"/>
      <c r="O507" s="51"/>
      <c r="P507" s="51"/>
      <c r="Q507" s="51"/>
    </row>
    <row r="508" spans="1:17">
      <c r="A508" s="51"/>
      <c r="B508" s="51"/>
      <c r="C508" s="85"/>
      <c r="D508" s="19"/>
      <c r="E508" s="19"/>
      <c r="F508" s="86"/>
      <c r="G508" s="51"/>
      <c r="H508" s="19"/>
      <c r="I508" s="51"/>
      <c r="J508" s="19"/>
      <c r="K508" s="51"/>
      <c r="L508" s="87"/>
      <c r="M508" s="88"/>
      <c r="N508" s="51"/>
      <c r="O508" s="51"/>
      <c r="P508" s="51"/>
      <c r="Q508" s="51"/>
    </row>
    <row r="509" spans="1:17">
      <c r="A509" s="51"/>
      <c r="B509" s="51"/>
      <c r="C509" s="85"/>
      <c r="D509" s="19"/>
      <c r="E509" s="19"/>
      <c r="F509" s="86"/>
      <c r="G509" s="51"/>
      <c r="H509" s="19"/>
      <c r="I509" s="51"/>
      <c r="J509" s="19"/>
      <c r="K509" s="51"/>
      <c r="L509" s="87"/>
      <c r="M509" s="88"/>
      <c r="N509" s="51"/>
      <c r="O509" s="51"/>
      <c r="P509" s="51"/>
      <c r="Q509" s="51"/>
    </row>
    <row r="510" spans="1:17">
      <c r="A510" s="51"/>
      <c r="B510" s="51"/>
      <c r="C510" s="85"/>
      <c r="D510" s="19"/>
      <c r="E510" s="19"/>
      <c r="F510" s="86"/>
      <c r="G510" s="51"/>
      <c r="H510" s="19"/>
      <c r="I510" s="51"/>
      <c r="J510" s="19"/>
      <c r="K510" s="51"/>
      <c r="L510" s="87"/>
      <c r="M510" s="88"/>
      <c r="N510" s="51"/>
      <c r="O510" s="51"/>
      <c r="P510" s="51"/>
      <c r="Q510" s="51"/>
    </row>
    <row r="511" spans="1:17">
      <c r="A511" s="51"/>
      <c r="B511" s="51"/>
      <c r="C511" s="85"/>
      <c r="D511" s="19"/>
      <c r="E511" s="19"/>
      <c r="F511" s="86"/>
      <c r="G511" s="51"/>
      <c r="H511" s="19"/>
      <c r="I511" s="51"/>
      <c r="J511" s="19"/>
      <c r="K511" s="51"/>
      <c r="L511" s="87"/>
      <c r="M511" s="88"/>
      <c r="N511" s="51"/>
      <c r="O511" s="51"/>
      <c r="P511" s="51"/>
      <c r="Q511" s="51"/>
    </row>
    <row r="512" spans="1:17">
      <c r="A512" s="51"/>
      <c r="B512" s="51"/>
      <c r="C512" s="85"/>
      <c r="D512" s="19"/>
      <c r="E512" s="19"/>
      <c r="F512" s="86"/>
      <c r="G512" s="51"/>
      <c r="H512" s="19"/>
      <c r="I512" s="51"/>
      <c r="J512" s="19"/>
      <c r="K512" s="51"/>
      <c r="L512" s="87"/>
      <c r="M512" s="88"/>
      <c r="N512" s="51"/>
      <c r="O512" s="51"/>
      <c r="P512" s="51"/>
      <c r="Q512" s="51"/>
    </row>
    <row r="513" spans="1:17">
      <c r="A513" s="51"/>
      <c r="B513" s="51"/>
      <c r="C513" s="85"/>
      <c r="D513" s="19"/>
      <c r="E513" s="19"/>
      <c r="F513" s="86"/>
      <c r="G513" s="51"/>
      <c r="H513" s="19"/>
      <c r="I513" s="51"/>
      <c r="J513" s="19"/>
      <c r="K513" s="51"/>
      <c r="L513" s="87"/>
      <c r="M513" s="88"/>
      <c r="N513" s="51"/>
      <c r="O513" s="51"/>
      <c r="P513" s="51"/>
      <c r="Q513" s="51"/>
    </row>
    <row r="514" spans="1:17">
      <c r="A514" s="51"/>
      <c r="B514" s="51"/>
      <c r="C514" s="85"/>
      <c r="D514" s="19"/>
      <c r="E514" s="19"/>
      <c r="F514" s="86"/>
      <c r="G514" s="51"/>
      <c r="H514" s="19"/>
      <c r="I514" s="51"/>
      <c r="J514" s="19"/>
      <c r="K514" s="51"/>
      <c r="L514" s="87"/>
      <c r="M514" s="88"/>
      <c r="N514" s="51"/>
      <c r="O514" s="51"/>
      <c r="P514" s="51"/>
      <c r="Q514" s="51"/>
    </row>
    <row r="515" spans="1:17">
      <c r="A515" s="51"/>
      <c r="B515" s="51"/>
      <c r="C515" s="85"/>
      <c r="D515" s="19"/>
      <c r="E515" s="19"/>
      <c r="F515" s="86"/>
      <c r="G515" s="51"/>
      <c r="H515" s="19"/>
      <c r="I515" s="51"/>
      <c r="J515" s="19"/>
      <c r="K515" s="51"/>
      <c r="L515" s="87"/>
      <c r="M515" s="88"/>
      <c r="N515" s="51"/>
      <c r="O515" s="51"/>
      <c r="P515" s="51"/>
      <c r="Q515" s="51"/>
    </row>
    <row r="516" spans="1:17">
      <c r="A516" s="51"/>
      <c r="B516" s="51"/>
      <c r="C516" s="85"/>
      <c r="D516" s="19"/>
      <c r="E516" s="19"/>
      <c r="F516" s="86"/>
      <c r="G516" s="51"/>
      <c r="H516" s="19"/>
      <c r="I516" s="51"/>
      <c r="J516" s="19"/>
      <c r="K516" s="51"/>
      <c r="L516" s="87"/>
      <c r="M516" s="88"/>
      <c r="N516" s="51"/>
      <c r="O516" s="51"/>
      <c r="P516" s="51"/>
      <c r="Q516" s="51"/>
    </row>
    <row r="517" spans="1:17">
      <c r="A517" s="51"/>
      <c r="B517" s="51"/>
      <c r="C517" s="85"/>
      <c r="D517" s="19"/>
      <c r="E517" s="19"/>
      <c r="F517" s="86"/>
      <c r="G517" s="51"/>
      <c r="H517" s="19"/>
      <c r="I517" s="51"/>
      <c r="J517" s="19"/>
      <c r="K517" s="51"/>
      <c r="L517" s="87"/>
      <c r="M517" s="88"/>
      <c r="N517" s="51"/>
      <c r="O517" s="51"/>
      <c r="P517" s="51"/>
      <c r="Q517" s="51"/>
    </row>
    <row r="518" spans="1:17">
      <c r="A518" s="51"/>
      <c r="B518" s="51"/>
      <c r="C518" s="85"/>
      <c r="D518" s="19"/>
      <c r="E518" s="19"/>
      <c r="F518" s="86"/>
      <c r="G518" s="51"/>
      <c r="H518" s="19"/>
      <c r="I518" s="51"/>
      <c r="J518" s="19"/>
      <c r="K518" s="51"/>
      <c r="L518" s="87"/>
      <c r="M518" s="88"/>
      <c r="N518" s="51"/>
      <c r="O518" s="51"/>
      <c r="P518" s="51"/>
      <c r="Q518" s="51"/>
    </row>
    <row r="519" spans="1:17">
      <c r="A519" s="51"/>
      <c r="B519" s="51"/>
      <c r="C519" s="85"/>
      <c r="D519" s="19"/>
      <c r="E519" s="19"/>
      <c r="F519" s="86"/>
      <c r="G519" s="51"/>
      <c r="H519" s="19"/>
      <c r="I519" s="51"/>
      <c r="J519" s="19"/>
      <c r="K519" s="51"/>
      <c r="L519" s="87"/>
      <c r="M519" s="88"/>
      <c r="N519" s="51"/>
      <c r="O519" s="51"/>
      <c r="P519" s="51"/>
      <c r="Q519" s="51"/>
    </row>
    <row r="520" spans="1:17">
      <c r="A520" s="51"/>
      <c r="B520" s="51"/>
      <c r="C520" s="85"/>
      <c r="D520" s="19"/>
      <c r="E520" s="19"/>
      <c r="F520" s="86"/>
      <c r="G520" s="51"/>
      <c r="H520" s="19"/>
      <c r="I520" s="51"/>
      <c r="J520" s="19"/>
      <c r="K520" s="51"/>
      <c r="L520" s="87"/>
      <c r="M520" s="88"/>
      <c r="N520" s="51"/>
      <c r="O520" s="51"/>
      <c r="P520" s="51"/>
      <c r="Q520" s="51"/>
    </row>
    <row r="521" spans="1:17">
      <c r="A521" s="51"/>
      <c r="B521" s="51"/>
      <c r="C521" s="85"/>
      <c r="D521" s="19"/>
      <c r="E521" s="19"/>
      <c r="F521" s="86"/>
      <c r="G521" s="51"/>
      <c r="H521" s="19"/>
      <c r="I521" s="51"/>
      <c r="J521" s="19"/>
      <c r="K521" s="51"/>
      <c r="L521" s="87"/>
      <c r="M521" s="88"/>
      <c r="N521" s="51"/>
      <c r="O521" s="51"/>
      <c r="P521" s="51"/>
      <c r="Q521" s="51"/>
    </row>
    <row r="522" spans="1:17">
      <c r="A522" s="51"/>
      <c r="B522" s="51"/>
      <c r="C522" s="85"/>
      <c r="D522" s="19"/>
      <c r="E522" s="19"/>
      <c r="F522" s="86"/>
      <c r="G522" s="51"/>
      <c r="H522" s="19"/>
      <c r="I522" s="51"/>
      <c r="J522" s="19"/>
      <c r="K522" s="51"/>
      <c r="L522" s="87"/>
      <c r="M522" s="88"/>
      <c r="N522" s="51"/>
      <c r="O522" s="51"/>
      <c r="P522" s="51"/>
      <c r="Q522" s="51"/>
    </row>
    <row r="523" spans="1:17">
      <c r="A523" s="51"/>
      <c r="B523" s="51"/>
      <c r="C523" s="85"/>
      <c r="D523" s="19"/>
      <c r="E523" s="19"/>
      <c r="F523" s="86"/>
      <c r="G523" s="51"/>
      <c r="H523" s="19"/>
      <c r="I523" s="51"/>
      <c r="J523" s="19"/>
      <c r="K523" s="51"/>
      <c r="L523" s="87"/>
      <c r="M523" s="88"/>
      <c r="N523" s="51"/>
      <c r="O523" s="51"/>
      <c r="P523" s="51"/>
      <c r="Q523" s="51"/>
    </row>
    <row r="524" spans="1:17">
      <c r="A524" s="51"/>
      <c r="B524" s="51"/>
      <c r="C524" s="85"/>
      <c r="D524" s="19"/>
      <c r="E524" s="19"/>
      <c r="F524" s="86"/>
      <c r="G524" s="51"/>
      <c r="H524" s="19"/>
      <c r="I524" s="51"/>
      <c r="J524" s="19"/>
      <c r="K524" s="51"/>
      <c r="L524" s="87"/>
      <c r="M524" s="88"/>
      <c r="N524" s="51"/>
      <c r="O524" s="51"/>
      <c r="P524" s="51"/>
      <c r="Q524" s="51"/>
    </row>
    <row r="525" spans="1:17">
      <c r="A525" s="51"/>
      <c r="B525" s="51"/>
      <c r="C525" s="85"/>
      <c r="D525" s="19"/>
      <c r="E525" s="19"/>
      <c r="F525" s="86"/>
      <c r="G525" s="51"/>
      <c r="H525" s="19"/>
      <c r="I525" s="51"/>
      <c r="J525" s="19"/>
      <c r="K525" s="51"/>
      <c r="L525" s="87"/>
      <c r="M525" s="88"/>
      <c r="N525" s="51"/>
      <c r="O525" s="51"/>
      <c r="P525" s="51"/>
      <c r="Q525" s="51"/>
    </row>
    <row r="526" spans="1:17">
      <c r="A526" s="51"/>
      <c r="B526" s="51"/>
      <c r="C526" s="85"/>
      <c r="D526" s="19"/>
      <c r="E526" s="19"/>
      <c r="F526" s="86"/>
      <c r="G526" s="51"/>
      <c r="H526" s="19"/>
      <c r="I526" s="51"/>
      <c r="J526" s="19"/>
      <c r="K526" s="51"/>
      <c r="L526" s="87"/>
      <c r="M526" s="88"/>
      <c r="N526" s="51"/>
      <c r="O526" s="51"/>
      <c r="P526" s="51"/>
      <c r="Q526" s="51"/>
    </row>
    <row r="527" spans="1:17">
      <c r="A527" s="51"/>
      <c r="B527" s="51"/>
      <c r="C527" s="85"/>
      <c r="D527" s="19"/>
      <c r="E527" s="19"/>
      <c r="F527" s="86"/>
      <c r="G527" s="51"/>
      <c r="H527" s="19"/>
      <c r="I527" s="51"/>
      <c r="J527" s="19"/>
      <c r="K527" s="51"/>
      <c r="L527" s="87"/>
      <c r="M527" s="88"/>
      <c r="N527" s="51"/>
      <c r="O527" s="51"/>
      <c r="P527" s="51"/>
      <c r="Q527" s="51"/>
    </row>
    <row r="528" spans="1:17">
      <c r="A528" s="51"/>
      <c r="B528" s="51"/>
      <c r="C528" s="85"/>
      <c r="D528" s="19"/>
      <c r="E528" s="19"/>
      <c r="F528" s="86"/>
      <c r="G528" s="51"/>
      <c r="H528" s="19"/>
      <c r="I528" s="51"/>
      <c r="J528" s="19"/>
      <c r="K528" s="51"/>
      <c r="L528" s="87"/>
      <c r="M528" s="88"/>
      <c r="N528" s="51"/>
      <c r="O528" s="51"/>
      <c r="P528" s="51"/>
      <c r="Q528" s="51"/>
    </row>
    <row r="529" spans="1:17">
      <c r="A529" s="51"/>
      <c r="B529" s="51"/>
      <c r="C529" s="85"/>
      <c r="D529" s="19"/>
      <c r="E529" s="19"/>
      <c r="F529" s="86"/>
      <c r="G529" s="51"/>
      <c r="H529" s="19"/>
      <c r="I529" s="51"/>
      <c r="J529" s="19"/>
      <c r="K529" s="51"/>
      <c r="L529" s="87"/>
      <c r="M529" s="88"/>
      <c r="N529" s="51"/>
      <c r="O529" s="51"/>
      <c r="P529" s="51"/>
      <c r="Q529" s="51"/>
    </row>
    <row r="530" spans="1:17">
      <c r="A530" s="51"/>
      <c r="B530" s="51"/>
      <c r="C530" s="85"/>
      <c r="D530" s="19"/>
      <c r="E530" s="19"/>
      <c r="F530" s="86"/>
      <c r="G530" s="51"/>
      <c r="H530" s="19"/>
      <c r="I530" s="51"/>
      <c r="J530" s="19"/>
      <c r="K530" s="51"/>
      <c r="L530" s="87"/>
      <c r="M530" s="88"/>
      <c r="N530" s="51"/>
      <c r="O530" s="51"/>
      <c r="P530" s="51"/>
      <c r="Q530" s="51"/>
    </row>
    <row r="531" spans="1:17">
      <c r="A531" s="51"/>
      <c r="B531" s="51"/>
      <c r="C531" s="85"/>
      <c r="D531" s="19"/>
      <c r="E531" s="19"/>
      <c r="F531" s="86"/>
      <c r="G531" s="51"/>
      <c r="H531" s="19"/>
      <c r="I531" s="51"/>
      <c r="J531" s="19"/>
      <c r="K531" s="51"/>
      <c r="L531" s="87"/>
      <c r="M531" s="88"/>
      <c r="N531" s="51"/>
      <c r="O531" s="51"/>
      <c r="P531" s="51"/>
      <c r="Q531" s="51"/>
    </row>
    <row r="532" spans="1:17">
      <c r="A532" s="51"/>
      <c r="B532" s="51"/>
      <c r="C532" s="85"/>
      <c r="D532" s="19"/>
      <c r="E532" s="19"/>
      <c r="F532" s="86"/>
      <c r="G532" s="51"/>
      <c r="H532" s="19"/>
      <c r="I532" s="51"/>
      <c r="J532" s="19"/>
      <c r="K532" s="51"/>
      <c r="L532" s="87"/>
      <c r="M532" s="88"/>
      <c r="N532" s="51"/>
      <c r="O532" s="51"/>
      <c r="P532" s="51"/>
      <c r="Q532" s="51"/>
    </row>
    <row r="533" spans="1:17">
      <c r="A533" s="51"/>
      <c r="B533" s="51"/>
      <c r="C533" s="85"/>
      <c r="D533" s="19"/>
      <c r="E533" s="19"/>
      <c r="F533" s="86"/>
      <c r="G533" s="51"/>
      <c r="H533" s="19"/>
      <c r="I533" s="51"/>
      <c r="J533" s="19"/>
      <c r="K533" s="51"/>
      <c r="L533" s="87"/>
      <c r="M533" s="88"/>
      <c r="N533" s="51"/>
      <c r="O533" s="51"/>
      <c r="P533" s="51"/>
      <c r="Q533" s="51"/>
    </row>
    <row r="534" spans="1:17">
      <c r="A534" s="51"/>
      <c r="B534" s="51"/>
      <c r="C534" s="85"/>
      <c r="D534" s="19"/>
      <c r="E534" s="19"/>
      <c r="F534" s="86"/>
      <c r="G534" s="51"/>
      <c r="H534" s="19"/>
      <c r="I534" s="51"/>
      <c r="J534" s="19"/>
      <c r="K534" s="51"/>
      <c r="L534" s="87"/>
      <c r="M534" s="88"/>
      <c r="N534" s="51"/>
      <c r="O534" s="51"/>
      <c r="P534" s="51"/>
      <c r="Q534" s="51"/>
    </row>
    <row r="535" spans="1:17">
      <c r="A535" s="51"/>
      <c r="B535" s="51"/>
      <c r="C535" s="85"/>
      <c r="D535" s="19"/>
      <c r="E535" s="19"/>
      <c r="F535" s="86"/>
      <c r="G535" s="51"/>
      <c r="H535" s="19"/>
      <c r="I535" s="51"/>
      <c r="J535" s="19"/>
      <c r="K535" s="51"/>
      <c r="L535" s="87"/>
      <c r="M535" s="88"/>
      <c r="N535" s="51"/>
      <c r="O535" s="51"/>
      <c r="P535" s="51"/>
      <c r="Q535" s="51"/>
    </row>
    <row r="536" spans="1:17">
      <c r="A536" s="51"/>
      <c r="B536" s="51"/>
      <c r="C536" s="85"/>
      <c r="D536" s="19"/>
      <c r="E536" s="19"/>
      <c r="F536" s="86"/>
      <c r="G536" s="51"/>
      <c r="H536" s="19"/>
      <c r="I536" s="51"/>
      <c r="J536" s="19"/>
      <c r="K536" s="51"/>
      <c r="L536" s="87"/>
      <c r="M536" s="88"/>
      <c r="N536" s="51"/>
      <c r="O536" s="51"/>
      <c r="P536" s="51"/>
      <c r="Q536" s="51"/>
    </row>
    <row r="537" spans="1:17">
      <c r="A537" s="51"/>
      <c r="B537" s="51"/>
      <c r="C537" s="85"/>
      <c r="D537" s="19"/>
      <c r="E537" s="19"/>
      <c r="F537" s="86"/>
      <c r="G537" s="51"/>
      <c r="H537" s="19"/>
      <c r="I537" s="51"/>
      <c r="J537" s="19"/>
      <c r="K537" s="51"/>
      <c r="L537" s="87"/>
      <c r="M537" s="88"/>
      <c r="N537" s="51"/>
      <c r="O537" s="51"/>
      <c r="P537" s="51"/>
      <c r="Q537" s="51"/>
    </row>
    <row r="538" spans="1:17">
      <c r="A538" s="51"/>
      <c r="B538" s="51"/>
      <c r="C538" s="85"/>
      <c r="D538" s="19"/>
      <c r="E538" s="19"/>
      <c r="F538" s="86"/>
      <c r="G538" s="51"/>
      <c r="H538" s="19"/>
      <c r="I538" s="51"/>
      <c r="J538" s="19"/>
      <c r="K538" s="51"/>
      <c r="L538" s="87"/>
      <c r="M538" s="88"/>
      <c r="N538" s="51"/>
      <c r="O538" s="51"/>
      <c r="P538" s="51"/>
      <c r="Q538" s="51"/>
    </row>
    <row r="539" spans="1:17">
      <c r="A539" s="51"/>
      <c r="B539" s="51"/>
      <c r="C539" s="85"/>
      <c r="D539" s="19"/>
      <c r="E539" s="19"/>
      <c r="F539" s="86"/>
      <c r="G539" s="51"/>
      <c r="H539" s="19"/>
      <c r="I539" s="51"/>
      <c r="J539" s="19"/>
      <c r="K539" s="51"/>
      <c r="L539" s="87"/>
      <c r="M539" s="88"/>
      <c r="N539" s="51"/>
      <c r="O539" s="51"/>
      <c r="P539" s="51"/>
      <c r="Q539" s="51"/>
    </row>
    <row r="540" spans="1:17">
      <c r="A540" s="51"/>
      <c r="B540" s="51"/>
      <c r="C540" s="85"/>
      <c r="D540" s="19"/>
      <c r="E540" s="19"/>
      <c r="F540" s="86"/>
      <c r="G540" s="51"/>
      <c r="H540" s="19"/>
      <c r="I540" s="51"/>
      <c r="J540" s="19"/>
      <c r="K540" s="51"/>
      <c r="L540" s="87"/>
      <c r="M540" s="88"/>
      <c r="N540" s="51"/>
      <c r="O540" s="51"/>
      <c r="P540" s="51"/>
      <c r="Q540" s="51"/>
    </row>
    <row r="541" spans="1:17">
      <c r="A541" s="51"/>
      <c r="B541" s="51"/>
      <c r="C541" s="85"/>
      <c r="D541" s="19"/>
      <c r="E541" s="19"/>
      <c r="F541" s="86"/>
      <c r="G541" s="51"/>
      <c r="H541" s="19"/>
      <c r="I541" s="51"/>
      <c r="J541" s="19"/>
      <c r="K541" s="51"/>
      <c r="L541" s="87"/>
      <c r="M541" s="88"/>
      <c r="N541" s="51"/>
      <c r="O541" s="51"/>
      <c r="P541" s="51"/>
      <c r="Q541" s="51"/>
    </row>
    <row r="542" spans="1:17">
      <c r="A542" s="51"/>
      <c r="B542" s="51"/>
      <c r="C542" s="85"/>
      <c r="D542" s="19"/>
      <c r="E542" s="19"/>
      <c r="F542" s="86"/>
      <c r="G542" s="51"/>
      <c r="H542" s="19"/>
      <c r="I542" s="51"/>
      <c r="J542" s="19"/>
      <c r="K542" s="51"/>
      <c r="L542" s="87"/>
      <c r="M542" s="88"/>
      <c r="N542" s="51"/>
      <c r="O542" s="51"/>
      <c r="P542" s="51"/>
      <c r="Q542" s="51"/>
    </row>
    <row r="543" spans="1:17">
      <c r="A543" s="51"/>
      <c r="B543" s="51"/>
      <c r="C543" s="85"/>
      <c r="D543" s="19"/>
      <c r="E543" s="19"/>
      <c r="F543" s="86"/>
      <c r="G543" s="51"/>
      <c r="H543" s="19"/>
      <c r="I543" s="51"/>
      <c r="J543" s="19"/>
      <c r="K543" s="51"/>
      <c r="L543" s="87"/>
      <c r="M543" s="88"/>
      <c r="N543" s="51"/>
      <c r="O543" s="51"/>
      <c r="P543" s="51"/>
      <c r="Q543" s="51"/>
    </row>
    <row r="544" spans="1:17">
      <c r="A544" s="51"/>
      <c r="B544" s="51"/>
      <c r="C544" s="85"/>
      <c r="D544" s="19"/>
      <c r="E544" s="19"/>
      <c r="F544" s="86"/>
      <c r="G544" s="51"/>
      <c r="H544" s="19"/>
      <c r="I544" s="51"/>
      <c r="J544" s="19"/>
      <c r="K544" s="51"/>
      <c r="L544" s="87"/>
      <c r="M544" s="88"/>
      <c r="N544" s="51"/>
      <c r="O544" s="51"/>
      <c r="P544" s="51"/>
      <c r="Q544" s="51"/>
    </row>
    <row r="545" spans="1:17">
      <c r="A545" s="51"/>
      <c r="B545" s="51"/>
      <c r="C545" s="85"/>
      <c r="D545" s="19"/>
      <c r="E545" s="19"/>
      <c r="F545" s="86"/>
      <c r="G545" s="51"/>
      <c r="H545" s="19"/>
      <c r="I545" s="51"/>
      <c r="J545" s="19"/>
      <c r="K545" s="51"/>
      <c r="L545" s="87"/>
      <c r="M545" s="88"/>
      <c r="N545" s="51"/>
      <c r="O545" s="51"/>
      <c r="P545" s="51"/>
      <c r="Q545" s="51"/>
    </row>
    <row r="546" spans="1:17">
      <c r="A546" s="51"/>
      <c r="B546" s="51"/>
      <c r="C546" s="85"/>
      <c r="D546" s="19"/>
      <c r="E546" s="19"/>
      <c r="F546" s="86"/>
      <c r="G546" s="51"/>
      <c r="H546" s="19"/>
      <c r="I546" s="51"/>
      <c r="J546" s="19"/>
      <c r="K546" s="51"/>
      <c r="L546" s="87"/>
      <c r="M546" s="88"/>
      <c r="N546" s="51"/>
      <c r="O546" s="51"/>
      <c r="P546" s="51"/>
      <c r="Q546" s="51"/>
    </row>
    <row r="547" spans="1:17">
      <c r="A547" s="51"/>
      <c r="B547" s="51"/>
      <c r="C547" s="85"/>
      <c r="D547" s="19"/>
      <c r="E547" s="19"/>
      <c r="F547" s="86"/>
      <c r="G547" s="51"/>
      <c r="H547" s="19"/>
      <c r="I547" s="51"/>
      <c r="J547" s="19"/>
      <c r="K547" s="51"/>
      <c r="L547" s="87"/>
      <c r="M547" s="88"/>
      <c r="N547" s="51"/>
      <c r="O547" s="51"/>
      <c r="P547" s="51"/>
      <c r="Q547" s="51"/>
    </row>
    <row r="548" spans="1:17">
      <c r="A548" s="51"/>
      <c r="B548" s="51"/>
      <c r="C548" s="85"/>
      <c r="D548" s="19"/>
      <c r="E548" s="19"/>
      <c r="F548" s="86"/>
      <c r="G548" s="51"/>
      <c r="H548" s="19"/>
      <c r="I548" s="51"/>
      <c r="J548" s="19"/>
      <c r="K548" s="51"/>
      <c r="L548" s="87"/>
      <c r="M548" s="88"/>
      <c r="N548" s="51"/>
      <c r="O548" s="51"/>
      <c r="P548" s="51"/>
      <c r="Q548" s="51"/>
    </row>
    <row r="549" spans="1:17">
      <c r="A549" s="51"/>
      <c r="B549" s="51"/>
      <c r="C549" s="85"/>
      <c r="D549" s="19"/>
      <c r="E549" s="19"/>
      <c r="F549" s="86"/>
      <c r="G549" s="51"/>
      <c r="H549" s="19"/>
      <c r="I549" s="51"/>
      <c r="J549" s="19"/>
      <c r="K549" s="51"/>
      <c r="L549" s="87"/>
      <c r="M549" s="88"/>
      <c r="N549" s="51"/>
      <c r="O549" s="51"/>
      <c r="P549" s="51"/>
      <c r="Q549" s="51"/>
    </row>
    <row r="550" spans="1:17">
      <c r="A550" s="51"/>
      <c r="B550" s="51"/>
      <c r="C550" s="85"/>
      <c r="D550" s="19"/>
      <c r="E550" s="19"/>
      <c r="F550" s="86"/>
      <c r="G550" s="51"/>
      <c r="H550" s="19"/>
      <c r="I550" s="51"/>
      <c r="J550" s="19"/>
      <c r="K550" s="51"/>
      <c r="L550" s="87"/>
      <c r="M550" s="88"/>
      <c r="N550" s="51"/>
      <c r="O550" s="51"/>
      <c r="P550" s="51"/>
      <c r="Q550" s="51"/>
    </row>
    <row r="551" spans="1:17">
      <c r="A551" s="51"/>
      <c r="B551" s="51"/>
      <c r="C551" s="85"/>
      <c r="D551" s="19"/>
      <c r="E551" s="19"/>
      <c r="F551" s="86"/>
      <c r="G551" s="51"/>
      <c r="H551" s="19"/>
      <c r="I551" s="51"/>
      <c r="J551" s="19"/>
      <c r="K551" s="51"/>
      <c r="L551" s="87"/>
      <c r="M551" s="88"/>
      <c r="N551" s="51"/>
      <c r="O551" s="51"/>
      <c r="P551" s="51"/>
      <c r="Q551" s="51"/>
    </row>
    <row r="552" spans="1:17">
      <c r="A552" s="51"/>
      <c r="B552" s="51"/>
      <c r="C552" s="85"/>
      <c r="D552" s="19"/>
      <c r="E552" s="19"/>
      <c r="F552" s="86"/>
      <c r="G552" s="51"/>
      <c r="H552" s="19"/>
      <c r="I552" s="51"/>
      <c r="J552" s="19"/>
      <c r="K552" s="51"/>
      <c r="L552" s="87"/>
      <c r="M552" s="88"/>
      <c r="N552" s="51"/>
      <c r="O552" s="51"/>
      <c r="P552" s="51"/>
      <c r="Q552" s="51"/>
    </row>
    <row r="553" spans="1:17">
      <c r="A553" s="51"/>
      <c r="B553" s="51"/>
      <c r="C553" s="85"/>
      <c r="D553" s="19"/>
      <c r="E553" s="19"/>
      <c r="F553" s="86"/>
      <c r="G553" s="51"/>
      <c r="H553" s="19"/>
      <c r="I553" s="51"/>
      <c r="J553" s="19"/>
      <c r="K553" s="51"/>
      <c r="L553" s="87"/>
      <c r="M553" s="88"/>
      <c r="N553" s="51"/>
      <c r="O553" s="51"/>
      <c r="P553" s="51"/>
      <c r="Q553" s="51"/>
    </row>
    <row r="554" spans="1:17">
      <c r="A554" s="51"/>
      <c r="B554" s="51"/>
      <c r="C554" s="85"/>
      <c r="D554" s="19"/>
      <c r="E554" s="19"/>
      <c r="F554" s="86"/>
      <c r="G554" s="51"/>
      <c r="H554" s="19"/>
      <c r="I554" s="51"/>
      <c r="J554" s="19"/>
      <c r="K554" s="51"/>
      <c r="L554" s="87"/>
      <c r="M554" s="88"/>
      <c r="N554" s="51"/>
      <c r="O554" s="51"/>
      <c r="P554" s="51"/>
      <c r="Q554" s="51"/>
    </row>
    <row r="555" spans="1:17">
      <c r="A555" s="51"/>
      <c r="B555" s="51"/>
      <c r="C555" s="85"/>
      <c r="D555" s="19"/>
      <c r="E555" s="19"/>
      <c r="F555" s="86"/>
      <c r="G555" s="51"/>
      <c r="H555" s="19"/>
      <c r="I555" s="51"/>
      <c r="J555" s="19"/>
      <c r="K555" s="51"/>
      <c r="L555" s="87"/>
      <c r="M555" s="88"/>
      <c r="N555" s="51"/>
      <c r="O555" s="51"/>
      <c r="P555" s="51"/>
      <c r="Q555" s="51"/>
    </row>
    <row r="556" spans="1:17">
      <c r="A556" s="51"/>
      <c r="B556" s="51"/>
      <c r="C556" s="85"/>
      <c r="D556" s="19"/>
      <c r="E556" s="19"/>
      <c r="F556" s="86"/>
      <c r="G556" s="51"/>
      <c r="H556" s="19"/>
      <c r="I556" s="51"/>
      <c r="J556" s="19"/>
      <c r="K556" s="51"/>
      <c r="L556" s="87"/>
      <c r="M556" s="88"/>
      <c r="N556" s="51"/>
      <c r="O556" s="51"/>
      <c r="P556" s="51"/>
      <c r="Q556" s="51"/>
    </row>
    <row r="557" spans="1:17">
      <c r="A557" s="51"/>
      <c r="B557" s="51"/>
      <c r="C557" s="85"/>
      <c r="D557" s="19"/>
      <c r="E557" s="19"/>
      <c r="F557" s="86"/>
      <c r="G557" s="51"/>
      <c r="H557" s="19"/>
      <c r="I557" s="51"/>
      <c r="J557" s="19"/>
      <c r="K557" s="51"/>
      <c r="L557" s="87"/>
      <c r="M557" s="88"/>
      <c r="N557" s="51"/>
      <c r="O557" s="51"/>
      <c r="P557" s="51"/>
      <c r="Q557" s="51"/>
    </row>
    <row r="558" spans="1:17">
      <c r="A558" s="51"/>
      <c r="B558" s="51"/>
      <c r="C558" s="85"/>
      <c r="D558" s="19"/>
      <c r="E558" s="19"/>
      <c r="F558" s="86"/>
      <c r="G558" s="51"/>
      <c r="H558" s="19"/>
      <c r="I558" s="51"/>
      <c r="J558" s="19"/>
      <c r="K558" s="51"/>
      <c r="L558" s="87"/>
      <c r="M558" s="88"/>
      <c r="N558" s="51"/>
      <c r="O558" s="51"/>
      <c r="P558" s="51"/>
      <c r="Q558" s="51"/>
    </row>
    <row r="559" spans="1:17">
      <c r="A559" s="51"/>
      <c r="B559" s="51"/>
      <c r="C559" s="85"/>
      <c r="D559" s="19"/>
      <c r="E559" s="19"/>
      <c r="F559" s="86"/>
      <c r="G559" s="51"/>
      <c r="H559" s="19"/>
      <c r="I559" s="51"/>
      <c r="J559" s="19"/>
      <c r="K559" s="51"/>
      <c r="L559" s="87"/>
      <c r="M559" s="88"/>
      <c r="N559" s="51"/>
      <c r="O559" s="51"/>
      <c r="P559" s="51"/>
      <c r="Q559" s="51"/>
    </row>
    <row r="560" spans="1:17">
      <c r="A560" s="51"/>
      <c r="B560" s="51"/>
      <c r="C560" s="85"/>
      <c r="D560" s="19"/>
      <c r="E560" s="19"/>
      <c r="F560" s="86"/>
      <c r="G560" s="51"/>
      <c r="H560" s="19"/>
      <c r="I560" s="51"/>
      <c r="J560" s="19"/>
      <c r="K560" s="51"/>
      <c r="L560" s="87"/>
      <c r="M560" s="88"/>
      <c r="N560" s="51"/>
      <c r="O560" s="51"/>
      <c r="P560" s="51"/>
      <c r="Q560" s="51"/>
    </row>
    <row r="561" spans="1:17">
      <c r="A561" s="51"/>
      <c r="B561" s="51"/>
      <c r="C561" s="85"/>
      <c r="D561" s="19"/>
      <c r="E561" s="19"/>
      <c r="F561" s="86"/>
      <c r="G561" s="51"/>
      <c r="H561" s="19"/>
      <c r="I561" s="51"/>
      <c r="J561" s="19"/>
      <c r="K561" s="51"/>
      <c r="L561" s="87"/>
      <c r="M561" s="88"/>
      <c r="N561" s="51"/>
      <c r="O561" s="51"/>
      <c r="P561" s="51"/>
      <c r="Q561" s="51"/>
    </row>
    <row r="562" spans="1:17">
      <c r="A562" s="51"/>
      <c r="B562" s="51"/>
      <c r="C562" s="85"/>
      <c r="D562" s="19"/>
      <c r="E562" s="19"/>
      <c r="F562" s="86"/>
      <c r="G562" s="51"/>
      <c r="H562" s="19"/>
      <c r="I562" s="51"/>
      <c r="J562" s="19"/>
      <c r="K562" s="51"/>
      <c r="L562" s="87"/>
      <c r="M562" s="88"/>
      <c r="N562" s="51"/>
      <c r="O562" s="51"/>
      <c r="P562" s="51"/>
      <c r="Q562" s="51"/>
    </row>
  </sheetData>
  <autoFilter ref="A6:AA391" xr:uid="{00000000-0009-0000-0000-00000C000000}">
    <filterColumn colId="6" showButton="0"/>
    <filterColumn colId="8" showButton="0"/>
    <sortState xmlns:xlrd2="http://schemas.microsoft.com/office/spreadsheetml/2017/richdata2" ref="A8:Q391">
      <sortCondition ref="M6:M391"/>
    </sortState>
  </autoFilter>
  <mergeCells count="10">
    <mergeCell ref="A1:M1"/>
    <mergeCell ref="A2:M2"/>
    <mergeCell ref="A3:M3"/>
    <mergeCell ref="A5:A6"/>
    <mergeCell ref="B5:B6"/>
    <mergeCell ref="C5:C6"/>
    <mergeCell ref="F5:F6"/>
    <mergeCell ref="G5:H6"/>
    <mergeCell ref="I5:J6"/>
    <mergeCell ref="L5:M5"/>
  </mergeCells>
  <dataValidations count="2">
    <dataValidation type="list" allowBlank="1" showErrorMessage="1" sqref="F276:F277 F282:F285 F387:F388 F290 F299 F309:F312 F314:F325 F329 F334:F338 F342:F347 F350:F382" xr:uid="{54223FBD-2CC1-4F5D-A82E-3F0365300090}">
      <formula1>"เฉพาะเจาะจง, e-bidding"</formula1>
    </dataValidation>
    <dataValidation type="list" allowBlank="1" showInputMessage="1" showErrorMessage="1" sqref="F244" xr:uid="{DDBEC9B4-18B0-4AAE-92B0-B9850E6AF1A6}">
      <formula1>"วิธีเฉพาะเจาะจง, วิธีประกวดราคาอิเล็กทรอนิกส์, วิธีคัดเลือก"</formula1>
    </dataValidation>
  </dataValidations>
  <pageMargins left="0.23622047244094491" right="0.23622047244094491" top="0.53" bottom="0.34" header="0.31496062992125984" footer="0.31496062992125984"/>
  <pageSetup paperSize="9" scale="5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ณัฐนันท์ อนันต์สถาพร</dc:creator>
  <cp:keywords/>
  <dc:description/>
  <cp:lastModifiedBy>Pasadu OIC</cp:lastModifiedBy>
  <cp:revision/>
  <dcterms:created xsi:type="dcterms:W3CDTF">2026-05-21T02:30:38Z</dcterms:created>
  <dcterms:modified xsi:type="dcterms:W3CDTF">2026-05-25T01:43:26Z</dcterms:modified>
  <cp:category/>
  <cp:contentStatus/>
</cp:coreProperties>
</file>