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ปี 2569.1\สขร.01 ปี 2568\"/>
    </mc:Choice>
  </mc:AlternateContent>
  <xr:revisionPtr revIDLastSave="0" documentId="13_ncr:1_{46EA68FD-63DB-4B04-8F07-01DA7BB86EA5}" xr6:coauthVersionLast="47" xr6:coauthVersionMax="47" xr10:uidLastSave="{00000000-0000-0000-0000-000000000000}"/>
  <bookViews>
    <workbookView xWindow="-120" yWindow="-120" windowWidth="29040" windowHeight="15720" xr2:uid="{8B83EDFE-7D7E-46EF-BDC2-60734BDE4645}"/>
  </bookViews>
  <sheets>
    <sheet name="ต.ค.67" sheetId="1" r:id="rId1"/>
  </sheets>
  <definedNames>
    <definedName name="_xlnm._FilterDatabase" localSheetId="0" hidden="1">'ต.ค.67'!$A$6:$O$373</definedName>
    <definedName name="_xlnm.Print_Titles" localSheetId="0">'ต.ค.67'!$1:$6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5" i="1" l="1"/>
  <c r="E345" i="1"/>
  <c r="H337" i="1"/>
  <c r="J337" i="1" s="1"/>
  <c r="E337" i="1"/>
  <c r="H335" i="1"/>
  <c r="J335" i="1" s="1"/>
  <c r="E335" i="1"/>
  <c r="H334" i="1"/>
  <c r="J334" i="1" s="1"/>
  <c r="E334" i="1"/>
  <c r="J333" i="1"/>
  <c r="H333" i="1"/>
  <c r="E333" i="1"/>
  <c r="H332" i="1"/>
  <c r="J332" i="1" s="1"/>
  <c r="E332" i="1"/>
  <c r="H331" i="1"/>
  <c r="J331" i="1" s="1"/>
  <c r="E331" i="1"/>
  <c r="E329" i="1"/>
  <c r="H323" i="1"/>
  <c r="J323" i="1" s="1"/>
  <c r="E323" i="1"/>
  <c r="H320" i="1"/>
  <c r="J320" i="1" s="1"/>
  <c r="E320" i="1"/>
  <c r="H319" i="1"/>
  <c r="J319" i="1" s="1"/>
  <c r="E319" i="1"/>
  <c r="J312" i="1"/>
  <c r="H312" i="1"/>
  <c r="E312" i="1"/>
  <c r="H311" i="1"/>
  <c r="J311" i="1" s="1"/>
  <c r="E311" i="1"/>
  <c r="I308" i="1"/>
  <c r="E308" i="1"/>
  <c r="H308" i="1" s="1"/>
  <c r="J308" i="1" s="1"/>
  <c r="I307" i="1"/>
  <c r="E307" i="1"/>
  <c r="H307" i="1" s="1"/>
  <c r="J307" i="1" s="1"/>
  <c r="J306" i="1"/>
  <c r="I306" i="1"/>
  <c r="H306" i="1"/>
  <c r="E306" i="1"/>
  <c r="I305" i="1"/>
  <c r="E305" i="1"/>
  <c r="H305" i="1" s="1"/>
  <c r="J305" i="1" s="1"/>
  <c r="I302" i="1"/>
  <c r="E302" i="1"/>
  <c r="H301" i="1"/>
  <c r="J301" i="1" s="1"/>
  <c r="E301" i="1"/>
  <c r="H297" i="1"/>
  <c r="J297" i="1" s="1"/>
  <c r="E297" i="1"/>
  <c r="H296" i="1"/>
  <c r="J296" i="1" s="1"/>
  <c r="E296" i="1"/>
  <c r="H295" i="1"/>
  <c r="J295" i="1" s="1"/>
  <c r="E295" i="1"/>
  <c r="H294" i="1"/>
  <c r="J294" i="1" s="1"/>
  <c r="E294" i="1"/>
  <c r="H293" i="1"/>
  <c r="J293" i="1" s="1"/>
  <c r="E293" i="1"/>
  <c r="H292" i="1"/>
  <c r="J292" i="1" s="1"/>
  <c r="E292" i="1"/>
  <c r="H291" i="1"/>
  <c r="J291" i="1" s="1"/>
  <c r="E291" i="1"/>
  <c r="H290" i="1"/>
  <c r="J290" i="1" s="1"/>
  <c r="E290" i="1"/>
  <c r="H289" i="1"/>
  <c r="J289" i="1" s="1"/>
  <c r="E289" i="1"/>
  <c r="H288" i="1"/>
  <c r="J288" i="1" s="1"/>
  <c r="E288" i="1"/>
  <c r="H287" i="1"/>
  <c r="J287" i="1" s="1"/>
  <c r="E287" i="1"/>
  <c r="I286" i="1"/>
  <c r="E286" i="1"/>
  <c r="H286" i="1" s="1"/>
  <c r="J286" i="1" s="1"/>
  <c r="I285" i="1"/>
  <c r="E285" i="1"/>
  <c r="I280" i="1"/>
  <c r="I279" i="1"/>
  <c r="H277" i="1"/>
  <c r="J277" i="1" s="1"/>
  <c r="E277" i="1"/>
  <c r="H276" i="1"/>
  <c r="J276" i="1" s="1"/>
  <c r="E276" i="1"/>
  <c r="H262" i="1"/>
  <c r="J262" i="1" s="1"/>
  <c r="E262" i="1"/>
  <c r="J261" i="1"/>
  <c r="H261" i="1"/>
  <c r="E261" i="1"/>
  <c r="H259" i="1"/>
  <c r="J259" i="1" s="1"/>
  <c r="E259" i="1"/>
  <c r="H258" i="1"/>
  <c r="J258" i="1" s="1"/>
  <c r="E258" i="1"/>
  <c r="J257" i="1"/>
  <c r="H257" i="1"/>
  <c r="E257" i="1"/>
  <c r="J256" i="1"/>
  <c r="H256" i="1"/>
  <c r="E256" i="1"/>
  <c r="H255" i="1"/>
  <c r="J255" i="1" s="1"/>
  <c r="E255" i="1"/>
  <c r="E242" i="1"/>
  <c r="H242" i="1" s="1"/>
  <c r="J242" i="1" s="1"/>
  <c r="E241" i="1"/>
  <c r="H241" i="1" s="1"/>
  <c r="J241" i="1" s="1"/>
  <c r="E240" i="1"/>
  <c r="H240" i="1" s="1"/>
  <c r="J240" i="1" s="1"/>
  <c r="E239" i="1"/>
  <c r="H239" i="1" s="1"/>
  <c r="J239" i="1" s="1"/>
  <c r="I238" i="1"/>
  <c r="I237" i="1"/>
  <c r="E237" i="1"/>
  <c r="I236" i="1"/>
  <c r="E236" i="1"/>
  <c r="J227" i="1"/>
  <c r="H227" i="1"/>
  <c r="E227" i="1"/>
  <c r="E226" i="1"/>
  <c r="H226" i="1" s="1"/>
  <c r="J226" i="1" s="1"/>
  <c r="E225" i="1"/>
  <c r="H225" i="1" s="1"/>
  <c r="J225" i="1" s="1"/>
  <c r="E224" i="1"/>
  <c r="H224" i="1" s="1"/>
  <c r="J224" i="1" s="1"/>
  <c r="J223" i="1"/>
  <c r="H223" i="1"/>
  <c r="E223" i="1"/>
  <c r="E222" i="1"/>
  <c r="H222" i="1" s="1"/>
  <c r="J222" i="1" s="1"/>
  <c r="E221" i="1"/>
  <c r="H221" i="1" s="1"/>
  <c r="J221" i="1" s="1"/>
  <c r="E220" i="1"/>
  <c r="H220" i="1" s="1"/>
  <c r="J220" i="1" s="1"/>
  <c r="J219" i="1"/>
  <c r="H219" i="1"/>
  <c r="E219" i="1"/>
  <c r="E218" i="1"/>
  <c r="H218" i="1" s="1"/>
  <c r="J218" i="1" s="1"/>
  <c r="E217" i="1"/>
  <c r="H217" i="1" s="1"/>
  <c r="J217" i="1" s="1"/>
  <c r="E216" i="1"/>
  <c r="H216" i="1" s="1"/>
  <c r="J216" i="1" s="1"/>
  <c r="J215" i="1"/>
  <c r="H215" i="1"/>
  <c r="E215" i="1"/>
  <c r="E214" i="1"/>
  <c r="H214" i="1" s="1"/>
  <c r="J214" i="1" s="1"/>
  <c r="E213" i="1"/>
  <c r="H213" i="1" s="1"/>
  <c r="J213" i="1" s="1"/>
  <c r="E212" i="1"/>
  <c r="H212" i="1" s="1"/>
  <c r="J212" i="1" s="1"/>
  <c r="J211" i="1"/>
  <c r="H211" i="1"/>
  <c r="E211" i="1"/>
  <c r="E210" i="1"/>
  <c r="H210" i="1" s="1"/>
  <c r="J210" i="1" s="1"/>
  <c r="E209" i="1"/>
  <c r="H209" i="1" s="1"/>
  <c r="J209" i="1" s="1"/>
  <c r="E208" i="1"/>
  <c r="H208" i="1" s="1"/>
  <c r="J208" i="1" s="1"/>
  <c r="J207" i="1"/>
  <c r="H207" i="1"/>
  <c r="E207" i="1"/>
  <c r="E206" i="1"/>
  <c r="H206" i="1" s="1"/>
  <c r="J206" i="1" s="1"/>
  <c r="E205" i="1"/>
  <c r="H205" i="1" s="1"/>
  <c r="J205" i="1" s="1"/>
  <c r="E204" i="1"/>
  <c r="H204" i="1" s="1"/>
  <c r="J204" i="1" s="1"/>
  <c r="J203" i="1"/>
  <c r="H203" i="1"/>
  <c r="E203" i="1"/>
  <c r="E202" i="1"/>
  <c r="H202" i="1" s="1"/>
  <c r="J202" i="1" s="1"/>
  <c r="E201" i="1"/>
  <c r="H201" i="1" s="1"/>
  <c r="J201" i="1" s="1"/>
  <c r="E200" i="1"/>
  <c r="H200" i="1" s="1"/>
  <c r="J200" i="1" s="1"/>
  <c r="J199" i="1"/>
  <c r="H199" i="1"/>
  <c r="E199" i="1"/>
  <c r="H183" i="1"/>
  <c r="J183" i="1" s="1"/>
  <c r="E183" i="1"/>
  <c r="H182" i="1"/>
  <c r="J182" i="1" s="1"/>
  <c r="E182" i="1"/>
  <c r="H181" i="1"/>
  <c r="J181" i="1" s="1"/>
  <c r="E181" i="1"/>
  <c r="J180" i="1"/>
  <c r="H180" i="1"/>
  <c r="E180" i="1"/>
  <c r="H179" i="1"/>
  <c r="J179" i="1" s="1"/>
  <c r="E179" i="1"/>
  <c r="H178" i="1"/>
  <c r="J178" i="1" s="1"/>
  <c r="E178" i="1"/>
  <c r="H177" i="1"/>
  <c r="J177" i="1" s="1"/>
  <c r="E177" i="1"/>
  <c r="J176" i="1"/>
  <c r="H176" i="1"/>
  <c r="E176" i="1"/>
  <c r="I168" i="1"/>
  <c r="E168" i="1"/>
  <c r="E167" i="1"/>
  <c r="E160" i="1"/>
  <c r="J160" i="1" s="1"/>
  <c r="I159" i="1"/>
  <c r="H157" i="1"/>
  <c r="J157" i="1" s="1"/>
  <c r="E157" i="1"/>
  <c r="J156" i="1"/>
  <c r="H156" i="1"/>
  <c r="E156" i="1"/>
  <c r="H155" i="1"/>
  <c r="J155" i="1" s="1"/>
  <c r="E155" i="1"/>
  <c r="H151" i="1"/>
  <c r="J151" i="1" s="1"/>
  <c r="E151" i="1"/>
  <c r="H149" i="1"/>
  <c r="J149" i="1" s="1"/>
  <c r="E149" i="1"/>
  <c r="I146" i="1"/>
  <c r="E146" i="1"/>
  <c r="H146" i="1" s="1"/>
  <c r="J146" i="1" s="1"/>
  <c r="E139" i="1"/>
  <c r="I138" i="1"/>
  <c r="E138" i="1"/>
  <c r="E122" i="1"/>
  <c r="E120" i="1"/>
  <c r="E119" i="1"/>
  <c r="I118" i="1"/>
  <c r="I110" i="1"/>
  <c r="E110" i="1"/>
  <c r="I109" i="1"/>
  <c r="E109" i="1"/>
  <c r="H108" i="1"/>
  <c r="J108" i="1" s="1"/>
  <c r="E108" i="1"/>
  <c r="H107" i="1"/>
  <c r="J107" i="1" s="1"/>
  <c r="E107" i="1"/>
  <c r="H106" i="1"/>
  <c r="J106" i="1" s="1"/>
  <c r="E106" i="1"/>
  <c r="I100" i="1"/>
  <c r="E100" i="1"/>
  <c r="I76" i="1"/>
  <c r="D76" i="1"/>
  <c r="E76" i="1" s="1"/>
  <c r="I75" i="1"/>
  <c r="E75" i="1"/>
  <c r="D75" i="1"/>
  <c r="I74" i="1"/>
  <c r="D74" i="1"/>
  <c r="E74" i="1" s="1"/>
  <c r="I71" i="1"/>
  <c r="E71" i="1"/>
  <c r="H71" i="1" s="1"/>
  <c r="J71" i="1" s="1"/>
  <c r="I70" i="1"/>
  <c r="E70" i="1"/>
  <c r="H70" i="1" s="1"/>
  <c r="J70" i="1" s="1"/>
  <c r="I69" i="1"/>
  <c r="H69" i="1"/>
  <c r="J69" i="1" s="1"/>
  <c r="E69" i="1"/>
  <c r="I68" i="1"/>
  <c r="E68" i="1"/>
  <c r="H68" i="1" s="1"/>
  <c r="J68" i="1" s="1"/>
  <c r="I67" i="1"/>
  <c r="E67" i="1"/>
  <c r="H67" i="1" s="1"/>
  <c r="J67" i="1" s="1"/>
  <c r="I66" i="1"/>
  <c r="E66" i="1"/>
  <c r="H66" i="1" s="1"/>
  <c r="J66" i="1" s="1"/>
  <c r="J65" i="1"/>
  <c r="I65" i="1"/>
  <c r="E65" i="1"/>
  <c r="H65" i="1" s="1"/>
  <c r="I63" i="1"/>
  <c r="E63" i="1"/>
  <c r="H63" i="1" s="1"/>
  <c r="J63" i="1" s="1"/>
  <c r="I62" i="1"/>
  <c r="E62" i="1"/>
  <c r="H62" i="1" s="1"/>
  <c r="J62" i="1" s="1"/>
  <c r="I61" i="1"/>
  <c r="E61" i="1"/>
  <c r="H61" i="1" s="1"/>
  <c r="J61" i="1" s="1"/>
  <c r="I60" i="1"/>
  <c r="E60" i="1"/>
  <c r="H60" i="1" s="1"/>
  <c r="J60" i="1" s="1"/>
  <c r="I59" i="1"/>
  <c r="E59" i="1"/>
  <c r="H59" i="1" s="1"/>
  <c r="J59" i="1" s="1"/>
  <c r="I58" i="1"/>
  <c r="E58" i="1"/>
  <c r="H58" i="1" s="1"/>
  <c r="J58" i="1" s="1"/>
  <c r="I57" i="1"/>
  <c r="E57" i="1"/>
  <c r="H57" i="1" s="1"/>
  <c r="J57" i="1" s="1"/>
  <c r="I50" i="1"/>
  <c r="H50" i="1"/>
  <c r="J50" i="1" s="1"/>
  <c r="E50" i="1"/>
  <c r="J47" i="1"/>
  <c r="I47" i="1"/>
  <c r="H47" i="1"/>
  <c r="E47" i="1"/>
  <c r="I46" i="1"/>
  <c r="H46" i="1"/>
  <c r="J46" i="1" s="1"/>
  <c r="E46" i="1"/>
  <c r="I45" i="1"/>
  <c r="H45" i="1"/>
  <c r="J45" i="1" s="1"/>
  <c r="E45" i="1"/>
  <c r="J44" i="1"/>
  <c r="I44" i="1"/>
  <c r="H44" i="1"/>
  <c r="E44" i="1"/>
  <c r="I43" i="1"/>
  <c r="H43" i="1"/>
  <c r="J43" i="1" s="1"/>
  <c r="I42" i="1"/>
  <c r="H42" i="1"/>
  <c r="J42" i="1" s="1"/>
  <c r="I41" i="1"/>
  <c r="H41" i="1"/>
  <c r="J41" i="1" s="1"/>
  <c r="J40" i="1"/>
  <c r="I40" i="1"/>
  <c r="H40" i="1"/>
  <c r="I39" i="1"/>
  <c r="H39" i="1"/>
  <c r="J39" i="1" s="1"/>
  <c r="I32" i="1"/>
  <c r="D32" i="1"/>
  <c r="E32" i="1" s="1"/>
  <c r="I31" i="1"/>
  <c r="D31" i="1"/>
  <c r="E31" i="1" s="1"/>
  <c r="I30" i="1"/>
  <c r="E30" i="1"/>
  <c r="I29" i="1"/>
  <c r="D29" i="1"/>
  <c r="E29" i="1" s="1"/>
  <c r="I28" i="1"/>
  <c r="E28" i="1"/>
  <c r="I27" i="1"/>
  <c r="D27" i="1"/>
  <c r="E27" i="1" s="1"/>
  <c r="I26" i="1"/>
  <c r="E26" i="1"/>
  <c r="D26" i="1"/>
  <c r="I25" i="1"/>
  <c r="D25" i="1"/>
  <c r="E25" i="1" s="1"/>
  <c r="I24" i="1"/>
  <c r="D24" i="1"/>
  <c r="E24" i="1" s="1"/>
  <c r="I23" i="1"/>
  <c r="D23" i="1"/>
  <c r="E23" i="1" s="1"/>
  <c r="I22" i="1"/>
  <c r="E22" i="1"/>
  <c r="D22" i="1"/>
  <c r="I21" i="1"/>
  <c r="D21" i="1"/>
  <c r="E21" i="1" s="1"/>
  <c r="I20" i="1"/>
  <c r="D20" i="1"/>
  <c r="E20" i="1" s="1"/>
  <c r="I19" i="1"/>
  <c r="D19" i="1"/>
  <c r="E19" i="1" s="1"/>
  <c r="I18" i="1"/>
  <c r="E18" i="1"/>
  <c r="D18" i="1"/>
  <c r="I17" i="1"/>
  <c r="D17" i="1"/>
  <c r="E17" i="1" s="1"/>
  <c r="I16" i="1"/>
  <c r="D16" i="1"/>
  <c r="E16" i="1" s="1"/>
  <c r="I15" i="1"/>
  <c r="D15" i="1"/>
  <c r="E15" i="1" s="1"/>
  <c r="I14" i="1"/>
  <c r="E14" i="1"/>
  <c r="D14" i="1"/>
  <c r="I13" i="1"/>
  <c r="D13" i="1"/>
  <c r="E13" i="1" s="1"/>
  <c r="I12" i="1"/>
  <c r="D12" i="1"/>
  <c r="E12" i="1" s="1"/>
  <c r="I11" i="1"/>
  <c r="E11" i="1"/>
  <c r="D11" i="1"/>
  <c r="I10" i="1"/>
  <c r="E10" i="1"/>
  <c r="D10" i="1"/>
  <c r="I9" i="1"/>
  <c r="D9" i="1"/>
  <c r="E9" i="1" s="1"/>
  <c r="I8" i="1"/>
  <c r="D8" i="1"/>
  <c r="E8" i="1" s="1"/>
  <c r="I7" i="1"/>
  <c r="D7" i="1"/>
  <c r="E7" i="1" s="1"/>
  <c r="J374" i="1" l="1"/>
  <c r="H160" i="1"/>
</calcChain>
</file>

<file path=xl/sharedStrings.xml><?xml version="1.0" encoding="utf-8"?>
<sst xmlns="http://schemas.openxmlformats.org/spreadsheetml/2006/main" count="2522" uniqueCount="997">
  <si>
    <t>สรุปผลการดำเนินการจัดซื้อจัดจ้างในรอบเดือน ตุลาคม 2567</t>
  </si>
  <si>
    <t xml:space="preserve">  มหาวิทยาลัยเทคโนโลยีราชมงคลล้านนา</t>
  </si>
  <si>
    <t>วันที่ 1 - 31 เดือน  ตุลาคม พ.ศ. 2567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</si>
  <si>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</si>
  <si>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</si>
  <si>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</si>
  <si>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</si>
  <si>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</si>
  <si>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</si>
  <si>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</si>
  <si>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</si>
  <si>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</si>
  <si>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</si>
  <si>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</si>
  <si>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</si>
  <si>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</si>
  <si>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</si>
  <si>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</si>
  <si>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เฉพาะเจาะจง</t>
  </si>
  <si>
    <t>นายสิระ จินดารักษ์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</si>
  <si>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</si>
  <si>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687-2PO0003</t>
  </si>
  <si>
    <t>ร้านแพร่พันธุ์</t>
  </si>
  <si>
    <t>687-2PO0004</t>
  </si>
  <si>
    <t>นางสาวมชณิภา ไชยวัฒนพันธุ์</t>
  </si>
  <si>
    <t>687-2PS0001</t>
  </si>
  <si>
    <t>บริษัท ไซแล็บแอนด์คอนซัลแตนท์ จำกัด</t>
  </si>
  <si>
    <t>687-2PS0002</t>
  </si>
  <si>
    <t>ร้านพริบตา</t>
  </si>
  <si>
    <t>687-2PS0003</t>
  </si>
  <si>
    <t xml:space="preserve">จ้างเหมาบริการรักษาความปลอดภัย ประจำเดือน ตุลาคม 2567 </t>
  </si>
  <si>
    <t>บริษัท รักษาความปลอดภัย เอ็มฟอร์สการ์ด จำกัด</t>
  </si>
  <si>
    <t>687-2PS0007</t>
  </si>
  <si>
    <t xml:space="preserve">จ้างเหมาบริการบำรุงลิฟท์อาคารวิทยบริการฯ ประจำเดือน ตลุาคม 2567-31 มกราคม 2568 </t>
  </si>
  <si>
    <t>บริษัท ไพโอเนียร์ ลิฟท์ แอนด์ เครน จำกัด</t>
  </si>
  <si>
    <t>687-2PS0008</t>
  </si>
  <si>
    <t xml:space="preserve">จ้างเหมาบริการบำรุงลิฟท์สำหรับอาคารวิศวกรรมศาสตร์ฯ ประจำเดือน ตุลาคม - ธันวาคม 2567) </t>
  </si>
  <si>
    <t>บริษัท สยาม เอลเลเวเตอร์ แอนด์ เอสเคเลเทอร์ จำกัด</t>
  </si>
  <si>
    <t>687-2PS0009</t>
  </si>
  <si>
    <t xml:space="preserve">จ้างเหมาบริการเจ้าหน้าที่คลินิกเทคโนโลยี ประจำเดือน ตุลาคม 2567 </t>
  </si>
  <si>
    <t>นางสาวชฎาพร ประทุมมา</t>
  </si>
  <si>
    <t>687-2PS0010</t>
  </si>
  <si>
    <t>ร้านต้นไม้</t>
  </si>
  <si>
    <t>687-2PO0007</t>
  </si>
  <si>
    <t>687-2PO0006</t>
  </si>
  <si>
    <t>ร้านดอกไม้สร้อยสยามแกลอรี่ และออแกไนซ์ครบวงจร</t>
  </si>
  <si>
    <t>687-2PS0014</t>
  </si>
  <si>
    <t>บริษัท โฟกัส พริ้นติ้ง จำกัด</t>
  </si>
  <si>
    <t>687-2PS0013</t>
  </si>
  <si>
    <t>687-2PS0012</t>
  </si>
  <si>
    <t>บริษัท โตโยต้าพิษณุโลก ผู้จำหน่าย โตโยต้า จำกัด</t>
  </si>
  <si>
    <t>687-2PS0011</t>
  </si>
  <si>
    <t>687-2PS0015</t>
  </si>
  <si>
    <t>ร้านน่ำเซ่งหลี</t>
  </si>
  <si>
    <t>687-2PO0016</t>
  </si>
  <si>
    <t>มทร.ล้านนา ลำปาง</t>
  </si>
  <si>
    <t>จ้างเหมาบริการรักษาความปลอดภัยประจำปีงบประมาณ 2568</t>
  </si>
  <si>
    <t>e-bidding</t>
  </si>
  <si>
    <t xml:space="preserve">บริษัท รักษาความปลอดภัยฟาร์มา จำกัด
</t>
  </si>
  <si>
    <t>มทร.ลป.1/ผป.2568</t>
  </si>
  <si>
    <t>จ้างเหมาทำความสะอาดประจำปีประมาณ 2568</t>
  </si>
  <si>
    <t xml:space="preserve">นางศรีวรรณ พลอยไธสง </t>
  </si>
  <si>
    <t>1/ผป.2568</t>
  </si>
  <si>
    <t>นางสาววิลาสินี  ปาบุตร</t>
  </si>
  <si>
    <t>3/ผป.2568</t>
  </si>
  <si>
    <t xml:space="preserve">นางจำเนียร  มัชชะ  </t>
  </si>
  <si>
    <t>2/ผป.2568</t>
  </si>
  <si>
    <t>นางธัญญาลักษณ์ รสหวาน</t>
  </si>
  <si>
    <t>28/ผป.2568</t>
  </si>
  <si>
    <t>นางสุพรรณ  ตาบุตร</t>
  </si>
  <si>
    <t>5/ผป.2568</t>
  </si>
  <si>
    <t>นางศรีอบ  สีสม</t>
  </si>
  <si>
    <t>6/ผป.2568</t>
  </si>
  <si>
    <t xml:space="preserve">นางศรีวรรณ คำฟูบุตร </t>
  </si>
  <si>
    <t>7/ผป.2568</t>
  </si>
  <si>
    <t>นางทิพวัลย์  สัตย์ซื่อ</t>
  </si>
  <si>
    <t>8/ผป.2568</t>
  </si>
  <si>
    <t>นางสาวจินตนา ตันตาแก้ว</t>
  </si>
  <si>
    <t>34/ผป.2568</t>
  </si>
  <si>
    <t>นางศรีวัน  ข่วงทิพย์</t>
  </si>
  <si>
    <t>10/ผป.2568</t>
  </si>
  <si>
    <t>นางอุบลวรรณ  ยศสุรินทร์</t>
  </si>
  <si>
    <t>11/ผป.2568</t>
  </si>
  <si>
    <t xml:space="preserve">นางอมราพร  ใจโน </t>
  </si>
  <si>
    <t>12/ผป.2568</t>
  </si>
  <si>
    <t>นางยุพิน  น้อยเครือ</t>
  </si>
  <si>
    <t>13/ผป.2568</t>
  </si>
  <si>
    <t>นางสาวบุศรินทร์  ภูมิเสมา</t>
  </si>
  <si>
    <t>14/ผป.2568</t>
  </si>
  <si>
    <t>นางอรัญญา  รักษาทรัพย์</t>
  </si>
  <si>
    <t>15/ผป.2568</t>
  </si>
  <si>
    <t xml:space="preserve">นางพรรณธิกา  หมื่นจันทร์ต๊ะ </t>
  </si>
  <si>
    <t>16/ผป.2568</t>
  </si>
  <si>
    <t>นางสาวทัศนีย์ ใจมาบุตร</t>
  </si>
  <si>
    <t>9/ผป.2568</t>
  </si>
  <si>
    <t>จ้างดูแลภูมิทัศน์ ประจำปีประมาณ 2568</t>
  </si>
  <si>
    <t>นายจำรัส  ศรีสุวรรณ</t>
  </si>
  <si>
    <t>18/ผป.2568</t>
  </si>
  <si>
    <t>นายน้อย  ราชเครือ</t>
  </si>
  <si>
    <t>19/ผป.2568</t>
  </si>
  <si>
    <t>นายอาคม  น้อยเครือ</t>
  </si>
  <si>
    <t>20/ผป.2568</t>
  </si>
  <si>
    <t>นายนิยม  ธรรมใจกุล</t>
  </si>
  <si>
    <t>21/ผป.2568</t>
  </si>
  <si>
    <t>นายอุเทน  ดุกล้า</t>
  </si>
  <si>
    <t>22/ผป.2568</t>
  </si>
  <si>
    <t>นายวัชระ พันธ์ทิกุล</t>
  </si>
  <si>
    <t>30/ผป.2568</t>
  </si>
  <si>
    <t>จ้างขับรถยนต์ ประจำปีประมาณ 2568</t>
  </si>
  <si>
    <t>นายสุรเดช  เจ็ดจันทึก</t>
  </si>
  <si>
    <t>24/ผป.2568</t>
  </si>
  <si>
    <t>นายเขมราช  ยุตา</t>
  </si>
  <si>
    <t>25/ผป.2568</t>
  </si>
  <si>
    <t>จ้างปฏิบัติงานฟาร์มสุกร ประจำปีประมาณ 2568</t>
  </si>
  <si>
    <t>นายภาณุวัฒน์  สิทธิจีน</t>
  </si>
  <si>
    <t>26/ ผป.2568</t>
  </si>
  <si>
    <t>นายกรวิทย์  หน่อเครือคำ</t>
  </si>
  <si>
    <t>27/ ผป.2568</t>
  </si>
  <si>
    <t>จ้างปฏิบัติงานฟาร์มไก่ ประจำปีประมาณ 2568</t>
  </si>
  <si>
    <t>นายดำรงฤทธิ์  สุโท</t>
  </si>
  <si>
    <t>28/ ผป.2568</t>
  </si>
  <si>
    <t>จ้างปฏิบัติงานโครงการคลินิกเทคโนโลยี ประจำปีประมาณ 2568</t>
  </si>
  <si>
    <t>นางสาวกัญญารัตน์  โพธิตา</t>
  </si>
  <si>
    <t>4/ผป.2568</t>
  </si>
  <si>
    <t xml:space="preserve">ห้างหุ้นส่วนจำกัด สเต็ป เซลล์ แอนด์ เซอร์วิส </t>
  </si>
  <si>
    <t>682-2PS0021</t>
  </si>
  <si>
    <t>ร้านออมบรรณกิจ</t>
  </si>
  <si>
    <t>682-2PO0001</t>
  </si>
  <si>
    <t>ห้างหุ้นส่วนจำกัด ดีเอ็มเพลย์แบ็กเชียงใหม่</t>
  </si>
  <si>
    <t>682-2PO0005</t>
  </si>
  <si>
    <t xml:space="preserve">นางสาวนิลรัตน์ แก้วธรรมการณ์ </t>
  </si>
  <si>
    <t>682-2PO0004</t>
  </si>
  <si>
    <t>จ้างเหมาบำรุงรักษาลิฟต์อาคาร 80 พรรษา</t>
  </si>
  <si>
    <t>บริษัท แอล เอลิเวเตอร์ แอนด์ เอ็นจิเนียริ่ง จำกัด</t>
  </si>
  <si>
    <t>682-2PS0007</t>
  </si>
  <si>
    <t>682-2PS0002</t>
  </si>
  <si>
    <t>นายบุญเลิศ  ชมภูใบ</t>
  </si>
  <si>
    <t>682-2PS0003</t>
  </si>
  <si>
    <t>ร้านพีซีออเร้นท์ลำปาง</t>
  </si>
  <si>
    <t>682-2PO0042</t>
  </si>
  <si>
    <t>จ้างซ่อมแซมประตูรถยนต์</t>
  </si>
  <si>
    <t>ร้านลำปางกลอนประตู</t>
  </si>
  <si>
    <t>682--2PS0005</t>
  </si>
  <si>
    <t>วัสดุสำนักงาน จำนวน 17 รายการ</t>
  </si>
  <si>
    <t>ร้าน SP วัสดุสำนักงาน ของใช้เบ็ดเตล็ด</t>
  </si>
  <si>
    <t>682-1PO0001</t>
  </si>
  <si>
    <t xml:space="preserve">จ้างรื้อกระจกและโครงอลูมิเนียมกั้นห้อง 1 งาน </t>
  </si>
  <si>
    <t>ห้างหุ้นส่วนจำกัด เดชแพรกระจกอลูมิเนียม</t>
  </si>
  <si>
    <t>682-2PS0008</t>
  </si>
  <si>
    <t>จ้างซ่อมแซมท่อระบายน้ำ อาคาร 84 พรรษา</t>
  </si>
  <si>
    <t>ร้านท่อตันลำปาง</t>
  </si>
  <si>
    <t>682-2PS0004</t>
  </si>
  <si>
    <t>นายสมควร  ผดุงพันธ์</t>
  </si>
  <si>
    <t>682-2PS0018</t>
  </si>
  <si>
    <t>บริษัท ยูดี ทรัคส์ คอร์ปอเรชั่น(ประเทศไทย) จำกัด</t>
  </si>
  <si>
    <t>682-2PS0020</t>
  </si>
  <si>
    <t>นายกู้เกียรติ  วงค์จักร</t>
  </si>
  <si>
    <t>6852-2PO0002</t>
  </si>
  <si>
    <t>ร้านธนวัฒน์ไฟฟ้าแอร์เซอร์วิส</t>
  </si>
  <si>
    <t>682-2PS0009</t>
  </si>
  <si>
    <t>วัสดุการเรียนการสอน จำนวน 9 รายการ</t>
  </si>
  <si>
    <t>ห้างหุ้นส่วนจำกัด เดสก์ทอป คอมพิวเตอร์</t>
  </si>
  <si>
    <t>682-2PO0056</t>
  </si>
  <si>
    <t>ธนวัฒน์ไฟฟ้าแอร์เซอร์วิส</t>
  </si>
  <si>
    <t>682-2PS0019</t>
  </si>
  <si>
    <t>มทร.ล้านนา น่าน</t>
  </si>
  <si>
    <t>ร้านมนพรการค้า โดย นางมนพร ดีพรหมกุล</t>
  </si>
  <si>
    <t>684-2PO0001</t>
  </si>
  <si>
    <t>ค่าขยะมูลฝอย ประจำปีงบประมาณ พ.ศ. 2568</t>
  </si>
  <si>
    <t>สำนักงานเทศบาลเมืองน่าน</t>
  </si>
  <si>
    <t>684-2PS0021</t>
  </si>
  <si>
    <t xml:space="preserve">จ้างเหมาประจำงานด้านบริการวิชาการ </t>
  </si>
  <si>
    <t>นางสาวศศิภา ชุมภูธิมา</t>
  </si>
  <si>
    <t>ผปย.26/2568</t>
  </si>
  <si>
    <t>ค่าจ้างครูพี่เลี้ยง (ระดับปริญญาตรี) โครงการ จัดการเรียนการสอนแบบบูรณาการกับการเรียนร่วมสถานประกอบการฯ จำนวน 5 เดือน (ต.ค.67-ก.พ.68)</t>
  </si>
  <si>
    <t>นายเกียรติศักดิ์ สอนใจ</t>
  </si>
  <si>
    <t>684-2PS0001</t>
  </si>
  <si>
    <t>จ้างเหมาพนักงานฟาร์ม ณ ศูนย์วนเกษตร-พฤกษเภสัช (นายชาณุวัฒน์ พงศาศิรินันท์) ประจำเดือนตุลาคม 2567</t>
  </si>
  <si>
    <t>นายชาณุวัฒน์ พงศาศิรินันท์</t>
  </si>
  <si>
    <t>684-2PS0002</t>
  </si>
  <si>
    <t>จ้างเหมาพนักงานฟาร์ม ณ ศูนย์วนเกษตร-พฤกษเภสัช (นายชะนาสะ เขื่อนคำ) ประจำเดือนตุลาคม 2567</t>
  </si>
  <si>
    <t>นายชะนาสะ เขื่อนคำ</t>
  </si>
  <si>
    <t>684-2PS0003</t>
  </si>
  <si>
    <t>จ้างเหมาพนักงานฟาร์ม ณ ศูนย์วนเกษตร-พฤกษเภสัช (นายภูนิทัต  สายแก้ว) ประจำเดือนตุลาคม 2567</t>
  </si>
  <si>
    <t>นายภูนิทัต  สายแก้ว</t>
  </si>
  <si>
    <t>684-2PS0004</t>
  </si>
  <si>
    <t>จ้างเหมาพนักงานฟาร์ม ณ ศูนย์วนเกษตร-พฤกษเภสัช (นางสาววรพรรณ มหาวัน) ประจำเดือนตุลาคม 2567</t>
  </si>
  <si>
    <t>นางสาววรพรรณ มหาวัน</t>
  </si>
  <si>
    <t>684-2PS0005</t>
  </si>
  <si>
    <t>จ้างเหมาพนักงานฟาร์ม ณ ศูนย์วนเกษตร-พฤกษเภสัช (นางสาวศรัณญา  ศรีทุมมา) ประจำเดือนตุลาคม 2567</t>
  </si>
  <si>
    <t>นางสาวศรัณญา ศรีทุมมา</t>
  </si>
  <si>
    <t>684-2PS0006</t>
  </si>
  <si>
    <t>จ้างเหมาพนักงานฟาร์ม ณ ศูนย์วนเกษตร-พฤกษเภสัช (นายสิทธิเดช มีเอี่ยม) ประจำเดือนตุลาคม 2567</t>
  </si>
  <si>
    <t>นายสิทธิเดช มีเอี่ยม</t>
  </si>
  <si>
    <t>684-2PS0007</t>
  </si>
  <si>
    <t>จ้างเหมาพนักงานฟาร์ม ณ ศูนย์วนเกษตร-พฤกษเภสัช (นายธนพงษ์ บุญตา) ประจำเดือนตุลาคม 2567</t>
  </si>
  <si>
    <t>นายธนพงษ์ บุญตา</t>
  </si>
  <si>
    <t>684-2PS0008</t>
  </si>
  <si>
    <t>จ้างเหมาพนักงานฟาร์ม ณ ศูนย์วนเกษตร-พฤกษเภสัช (นายรังสรรค์ ดาวนันท์) ประจำเดือนตุลาคม 2567</t>
  </si>
  <si>
    <t>นายรังสรรค์ ดาวนันท์</t>
  </si>
  <si>
    <t>684-2PS0009</t>
  </si>
  <si>
    <t>ร้านนครน่านเซ็นเตอร์</t>
  </si>
  <si>
    <t>684-2PO0002</t>
  </si>
  <si>
    <t>ร้านอารีอิเลคทริค โดย นางลำยวน พิลึก</t>
  </si>
  <si>
    <t>684-2PO0003</t>
  </si>
  <si>
    <t>ร้านรวมมิตรสรรพสินค้า</t>
  </si>
  <si>
    <t>684-1PO0001</t>
  </si>
  <si>
    <t>จ้างเหมาพนักงาน ตำแหน่งนักวิชาการแผนที่ภาพถ่าย ณ ศูนย์วนเกษตร-พฤกษเภสัช (นายศรกะษาปณ์ พลาอาด) - ประจำเดือนตุลาคม 2567</t>
  </si>
  <si>
    <t>นายศรกะษาปณ์ พลาอาด</t>
  </si>
  <si>
    <t>684-2PS0010</t>
  </si>
  <si>
    <t>จ้างเหมาพนักงาน ตำแหน่งพนักงานทำความสะอาด ศูนย์วนเกษตร-พฤกษเภสัช (นางสุพร ตันกาบ)- ประจำเดือนตุลาคม 2567</t>
  </si>
  <si>
    <t>นางสุพร ตันกาบ</t>
  </si>
  <si>
    <t>684-2PS0011</t>
  </si>
  <si>
    <t>จ้างเหมาพนักงาน ตำแหน่งพนักงานฟาร์ม ศูนย์วนเกษตร-พฤกษเภสัช (นายแพร กระแสโสม)- ประจำเดือนตุลาคม 2567</t>
  </si>
  <si>
    <t>นายแพร กระแสโสม</t>
  </si>
  <si>
    <t>684-2PS0012</t>
  </si>
  <si>
    <t>จ้างเหมาพนักงาน ตำแหน่งพนักงานฟาร์ม ศูนย์วนเกษตร-พฤกษเภสัช (นายทิวา ทุ่งนวนแก้ว)- ประจำเดือนตุลาคม 2567</t>
  </si>
  <si>
    <t>นายทิวา ทุ่งนวนแก้ว</t>
  </si>
  <si>
    <t>684-2PS0013</t>
  </si>
  <si>
    <t>จ้างเหมาพนักงาน ตำแหน่งพนักงานฟาร์ม ศูนย์วนเกษตร-พฤกษเภสัช (นางสมพร  ทุ่งนวนแก้ว)- ประจำเดือนตุลาคม 2567</t>
  </si>
  <si>
    <t>นางสมพร  ทุ่งนวนแก้ว</t>
  </si>
  <si>
    <t>684-2PS0014</t>
  </si>
  <si>
    <t>จ้างเหมาพนักงาน ตำแหน่งพนักงานฝ่ายผลิต ศูนย์วนเกษตร-พฤกษเภสัช (นางสาวเบญจพร อุปะทะ)- ประจำเดือนตุลาคม 2567</t>
  </si>
  <si>
    <t>นางสาวเบญจพร อุปะทะ</t>
  </si>
  <si>
    <t>684-2PS0015</t>
  </si>
  <si>
    <t>จ้างเหมาพนักงาน ตำแหน่งพนักงานฟาร์ม ศูนย์วนเกษตร-พฤกษเภสัช (นายภาคภูมิ อุ่นวงค์)- ประจำเดือนตุลาคม 2567</t>
  </si>
  <si>
    <t>นายภาคภูมิ อุ่นวงค์</t>
  </si>
  <si>
    <t>684-2PS0016</t>
  </si>
  <si>
    <t xml:space="preserve">จ้างรักษาความปลอดภัย ประจำปีงบประมาณ 2568 </t>
  </si>
  <si>
    <t>บริษัท รักษาความปลอดภัย ทีสการ์ด อินเตอร์เนชั่นแนล จำกัด</t>
  </si>
  <si>
    <t>ผปย.02/2568</t>
  </si>
  <si>
    <t xml:space="preserve">จ้างทำความสะอาดอาคาร ประจำปีงบประมาณ 2568 </t>
  </si>
  <si>
    <t>บริษัท เจ เค พี คลีนนิ่ง เซอร์วิส แอนด์ ซัพพลาย จำกัด</t>
  </si>
  <si>
    <t>ผปย.01/2568</t>
  </si>
  <si>
    <t>ศุภกิตติ์การเกษตร 26</t>
  </si>
  <si>
    <t>684-1PO0002</t>
  </si>
  <si>
    <t>ห้างหุ้นส่วนสามัญ คลิก ไอที ช็อป</t>
  </si>
  <si>
    <t>684-2PO0004</t>
  </si>
  <si>
    <t>ห้างหุ้นส่วนจำกัด บ้านสวนครูเก่ง</t>
  </si>
  <si>
    <t>684-2PO0006</t>
  </si>
  <si>
    <t>ห้างหุ้นส่วนจำกัด ดอกรักเซลล์ แอนด์ เซอร์วิส</t>
  </si>
  <si>
    <t>684-2PS0017</t>
  </si>
  <si>
    <t>684-2PS0018</t>
  </si>
  <si>
    <t>จ้างเหมาพนักงานฝ่ายผลิต (นายนิรันทร์ จันทร์ป่า) ประจำศูนย์วนเกษตร-พฤกษเภสัช ประจำเดือนตุลาคม พ.ศ.2567 ( 24 - 31 ต.ค.  2567 )</t>
  </si>
  <si>
    <t>นายนิรันทร์  จันทร์ป่า</t>
  </si>
  <si>
    <t>684-2PS0023</t>
  </si>
  <si>
    <t>จ้างเหมาพนักงานฝ่ายผลิต (นางมธุรดา มงมาต) ประจำศูนย์วนเกษตร-พฤกษเภสัช ประจำเดือนตุลาคม พ.ศ.2567 ( 24 - 31 ต.ค.  2567 )</t>
  </si>
  <si>
    <t>นางมธุรดา มงมาต</t>
  </si>
  <si>
    <t>684-2PS0024</t>
  </si>
  <si>
    <t xml:space="preserve">จ้างเหมาจัดทำป้ายสื่อความหมายพร้อมเสา และป้ายชื่อต้นไม้ เพื่อใช้ในโครงการอนุรักษ์พันธุกรรมพืชฯ/โครงการปลูกรักษาทรัพยากรพันธุกรรมมันพื้นบ้านฯ </t>
  </si>
  <si>
    <t>ร้านไอเดียพริ้นติ้ง</t>
  </si>
  <si>
    <t>684-1PS0001</t>
  </si>
  <si>
    <t>ร้านเทพสยามอีเล็คทริก</t>
  </si>
  <si>
    <t>684-2PO0005</t>
  </si>
  <si>
    <t>ร้านมงคลชัยการเบาะ โดยนางรัญจวน จินะไชย</t>
  </si>
  <si>
    <t>684-2PS0019</t>
  </si>
  <si>
    <t>684-2PS0020</t>
  </si>
  <si>
    <t>ร้านชัยเฮงจั่น โดย นางวรนุช  พิมพ์โพธิ์</t>
  </si>
  <si>
    <t>684-2PO0018</t>
  </si>
  <si>
    <t>บริษัท เค.สมาร์ท เซอร์วิส จำกัด</t>
  </si>
  <si>
    <t>684-1PO0004</t>
  </si>
  <si>
    <t>684-1PO0005</t>
  </si>
  <si>
    <t>สวนชินพัทธ์น่าน</t>
  </si>
  <si>
    <t>684-1PO0006</t>
  </si>
  <si>
    <t>684-1PS0002</t>
  </si>
  <si>
    <t>ร้านปริ้นเตอร์แอนด์เซอร์วิส โดย นายสุจิตต์ คำแสน</t>
  </si>
  <si>
    <t>684-2PS0025</t>
  </si>
  <si>
    <t>ร้านศรีสยาม</t>
  </si>
  <si>
    <t>684-2PO0007</t>
  </si>
  <si>
    <t xml:space="preserve">จ้างเหมาจัดทำเอกสารและแบบสอบถาม เพื่อใช้สำหรับโครงการยุวชนอาสา ประจำปีพ.ศ.2567 </t>
  </si>
  <si>
    <t>ร้านน่านก๊อปปี้ปริ้นท์</t>
  </si>
  <si>
    <t>684-1PS0003</t>
  </si>
  <si>
    <t>ร้านน่านบีพีทัวร์ โดยนายศุภชัย จันทะวัง</t>
  </si>
  <si>
    <t>684-1PS0004</t>
  </si>
  <si>
    <t>684-2PO0008</t>
  </si>
  <si>
    <t>ประจำงานงานบริการ</t>
  </si>
  <si>
    <t>นายบุญยเศรษฐ์ ธรรมวงศ์</t>
  </si>
  <si>
    <t>ผปย.10/2568</t>
  </si>
  <si>
    <t>ประจำงานบ้านวิถีไทย คณะบริหารฯ</t>
  </si>
  <si>
    <t>นายประกาศ แสนธิ</t>
  </si>
  <si>
    <t>ผปย.11/2568</t>
  </si>
  <si>
    <t>นายเศษ ทุ่งส่วย</t>
  </si>
  <si>
    <t>ผปย.12/2568</t>
  </si>
  <si>
    <t xml:space="preserve">ประจำงานฟาร์มสวนผลไม้ </t>
  </si>
  <si>
    <t>นายบุญนาค บุหลง</t>
  </si>
  <si>
    <t>ผปย.13/2568</t>
  </si>
  <si>
    <t xml:space="preserve">ประจำงานฟาร์มเห็ด </t>
  </si>
  <si>
    <t>นายวีระวุฒิ มีชัย</t>
  </si>
  <si>
    <t xml:space="preserve">ผปย.14/2568 </t>
  </si>
  <si>
    <t xml:space="preserve">ประจำงานอาคารเพาะเลี้ยงเนื้อเยื่อพืช </t>
  </si>
  <si>
    <t>นางสาวสุชฎา ผาสุข</t>
  </si>
  <si>
    <t xml:space="preserve">ผปย.15/2568 </t>
  </si>
  <si>
    <t xml:space="preserve">ประจำงานฟาร์มโคนม </t>
  </si>
  <si>
    <t>นายสาธิต บุญมา</t>
  </si>
  <si>
    <t>ผปย.17/2568</t>
  </si>
  <si>
    <t xml:space="preserve">ประจำงานฟาร์มสัตว์ปีก  </t>
  </si>
  <si>
    <t>นายธรณินทร์ นันใจ</t>
  </si>
  <si>
    <t xml:space="preserve">ผปย.18/2568 </t>
  </si>
  <si>
    <t>ประจำงานฟาร์มสุกรและโคเนื้อ</t>
  </si>
  <si>
    <t>นายกิตติพงษ์ บุญเรือง</t>
  </si>
  <si>
    <t xml:space="preserve">ผปย.19/2568 </t>
  </si>
  <si>
    <t>นายประการณ์ แสนธิ</t>
  </si>
  <si>
    <t>ผปย.20/2568</t>
  </si>
  <si>
    <t xml:space="preserve">ประจำงานอาคารเรียนพืชศาสตร์ </t>
  </si>
  <si>
    <t>นายรัตนพล บุญเรือง</t>
  </si>
  <si>
    <t>ผปย.21/2568</t>
  </si>
  <si>
    <t xml:space="preserve">ประจำงานคลังและพัสดุ         </t>
  </si>
  <si>
    <t xml:space="preserve">นายจักรพันธ์ สุภรักษ์ </t>
  </si>
  <si>
    <t>ผปย.3/2568</t>
  </si>
  <si>
    <t>ประจำงานฟาร์มโคนม</t>
  </si>
  <si>
    <t>นายเสรี สุขจำเริญ</t>
  </si>
  <si>
    <t>ผปย.22/2568</t>
  </si>
  <si>
    <t>ประจำงานแผนกพืชไร่นา</t>
  </si>
  <si>
    <t>นายกฤษฎา งานขยัน</t>
  </si>
  <si>
    <t>ผปย.31/2568</t>
  </si>
  <si>
    <t>ประจำงานแผนกไม้ดอกไม้ประดับ</t>
  </si>
  <si>
    <t>นายสารัช อินปา</t>
  </si>
  <si>
    <t>ผปย.32/2568</t>
  </si>
  <si>
    <t xml:space="preserve">ประจำงานด้านวิชาการ กองการศึกษา </t>
  </si>
  <si>
    <t>นายกีระติ เตชะแก้ว</t>
  </si>
  <si>
    <t>ผปย.4/2568</t>
  </si>
  <si>
    <t>นางนันทนา  เรืองแสง</t>
  </si>
  <si>
    <t>ผปย.5/2568</t>
  </si>
  <si>
    <t>นายพายัพ จุมปา</t>
  </si>
  <si>
    <t>ผปย.6/2568</t>
  </si>
  <si>
    <t>นายเกรียงไกร ตรีทอง</t>
  </si>
  <si>
    <t>ผปย.7/2568</t>
  </si>
  <si>
    <t>ประจำงานสาขาอุตสาหกรรมเกษตร</t>
  </si>
  <si>
    <t>นายนิวัฒ ลำเลา</t>
  </si>
  <si>
    <t xml:space="preserve">ผปย.8/2568 </t>
  </si>
  <si>
    <t>นายสิทธิโชค ชัยเชียง</t>
  </si>
  <si>
    <t>ผปย.9/2568</t>
  </si>
  <si>
    <t>มทร.ล้านนา เชียงใหม่</t>
  </si>
  <si>
    <t>ซื้อวัสดุสำนักงาน จำนวน 2 รายการ</t>
  </si>
  <si>
    <t xml:space="preserve">ร้านทองเรือนการค้า </t>
  </si>
  <si>
    <t>681-2PO0001</t>
  </si>
  <si>
    <t>ซื้อวัสดุสำนักงาน จำนวน 9 รายการ</t>
  </si>
  <si>
    <t xml:space="preserve">ร้านวิน วิน การค้า </t>
  </si>
  <si>
    <t>681-2PO0002</t>
  </si>
  <si>
    <t>ซื้อขวดพลาสติก 600 ซีซี และฝาขวด จำนวน 2 รายการ</t>
  </si>
  <si>
    <t xml:space="preserve">บริษัท เชียงใหม่อุตสาหกรรมพลาสติก จำกัด </t>
  </si>
  <si>
    <t>681-2PO0004</t>
  </si>
  <si>
    <t>เช่าห้องประชุมวันที่ 22-24 ตุลาคม 2567 จำนวน 1 งาน</t>
  </si>
  <si>
    <t xml:space="preserve">บริษัท เอสพี อินเตอร์ แอสเสท จำกัด </t>
  </si>
  <si>
    <t>681-2PS0009</t>
  </si>
  <si>
    <t>จ้างจัดทำเหรียญเกียรตินิยมพร้อมกล่อง จำนวน 22 อัน</t>
  </si>
  <si>
    <t xml:space="preserve">ห้างหุ้นส่วนจำกัด ภัทรการพิมพ์ </t>
  </si>
  <si>
    <t>681-2PS0015</t>
  </si>
  <si>
    <t>ซื้อวัสดุคอมพิวเตอร์ จำนวน 5 รายการ</t>
  </si>
  <si>
    <t xml:space="preserve">ห้างหุ้นส่วนจำกัด พี แอนด์ เอ ซิสเตมส์  </t>
  </si>
  <si>
    <t>681-2PO0006</t>
  </si>
  <si>
    <t>ซื้อวัสดุคอมพิวเตอร์ จำนวน 4 รายการ</t>
  </si>
  <si>
    <t xml:space="preserve">ห้างหุ้นส่วนจำกัด พี แอนด์ เอ ซิสเตมส์ </t>
  </si>
  <si>
    <t>681-2PO0043</t>
  </si>
  <si>
    <t>ซื้อวัสดุสำนักงาน จำนวน 34 รายการ</t>
  </si>
  <si>
    <t>681-2PO0007</t>
  </si>
  <si>
    <t>ห้างหุ้นส่วนจำกัด พี แอนด์ เอ ซิสเตมส์</t>
  </si>
  <si>
    <t>681-2PO0008</t>
  </si>
  <si>
    <t>จ้างทำปกปริญญาบัตร ประจำปีการศึกษา 2566 จำนวน 1 งาน</t>
  </si>
  <si>
    <t xml:space="preserve">1. ห้างหุ้นส่วนจำกัด ภัทรการพิมพ์ 
2. ห้างหุ้นส่วนจำกัด ปกปริญญาบัตร
3. บริษัท คงคา อินเตอร์-เทรด จำกัด
</t>
  </si>
  <si>
    <t>480,585.00
508,335.60
515,205.00</t>
  </si>
  <si>
    <t>จ.36/2568</t>
  </si>
  <si>
    <t>ซื้อเข็มครุยชุบทอง (2 ชิ้น / ชุด) จำนวน 2000 ชุด</t>
  </si>
  <si>
    <t>บริษัท คงคา อินเตอร์ -เทรด จำกัด</t>
  </si>
  <si>
    <t>681-2PO0009</t>
  </si>
  <si>
    <t>จ้างพนักงานขับรถยนต์ราชการ ประขำปีงบประมาณ 2568 (กิตติคุณ) จำนวน 1 งาน</t>
  </si>
  <si>
    <t xml:space="preserve">นายกิตติคุณ สิทธัญ </t>
  </si>
  <si>
    <t>จ.16/2568</t>
  </si>
  <si>
    <t>จ้างพนักงานขับรถยนต์ราชการ ประจำปีงบประมาณ 2568 (อานนท์) จำนวน 1 งาน</t>
  </si>
  <si>
    <t xml:space="preserve">นายอานนท์ โทปุญญานนท์ </t>
  </si>
  <si>
    <t>จ.17/2568</t>
  </si>
  <si>
    <t xml:space="preserve">จ้างพนักงานขับรถยนต์ราชการ ประจำปีงบประมาณ 2568 (ศุภกร) จำนวน 1 งาน </t>
  </si>
  <si>
    <t>นายศุภกร วังแสง</t>
  </si>
  <si>
    <t>จ.21/2568</t>
  </si>
  <si>
    <t>จ้างพนักงานขับรถยนต์ราชการ ประจำปีงบประมาณ 2568 (ไฉน) จำนวน 1 งาน</t>
  </si>
  <si>
    <t xml:space="preserve">นายไฉน นันสุนีย์ </t>
  </si>
  <si>
    <t>จ.15/2568</t>
  </si>
  <si>
    <t>จ้างพนักงานขับรถยนต์ราชการ ประจำปีงบประมาณ 2568 (ศักดิ์สิทธิ์) จำนวน 1 งาน</t>
  </si>
  <si>
    <t>นายศักดิ์สิทธิ์ มูลแก้ว</t>
  </si>
  <si>
    <t>จ.18/2568</t>
  </si>
  <si>
    <t>จ้างพนักงานขับรถยนต์ราชการ ประจำปีงบประมาณ 2568 (พุทธชัย) จำนวน 1 งาน</t>
  </si>
  <si>
    <t>นายพุทธชัย พ่วงสมบูรณ์</t>
  </si>
  <si>
    <t>จ.20/2568</t>
  </si>
  <si>
    <t>จ้างพนักงานขับรถยนต์ราชการ ประจำปีงบประมาณ 2568 (พิสันต์) จำนวน 1 งาน</t>
  </si>
  <si>
    <t xml:space="preserve">นายพิสันต์ วงค์ร้อย </t>
  </si>
  <si>
    <t>จ.19/2568</t>
  </si>
  <si>
    <t>จ้างพนักงานขับรถยนต์ราชการ ประจำปีงบประมาณ 2568 (อโณทัย) จำนวน 1 งาน</t>
  </si>
  <si>
    <t>นายอโณทัย พูลชมภู</t>
  </si>
  <si>
    <t>จ.14/2568</t>
  </si>
  <si>
    <t>จ้างพนักงานขัยรถยนต์ราชการ ประจำปีงบประมาณ 2568 (ชูเกียรติ) จำนวน 1 งาน</t>
  </si>
  <si>
    <t>จ.12/2568</t>
  </si>
  <si>
    <t>จ้างพนักงานขับรถยนต์ราชการประจำปีงบประมาณ 2568 (บัณจง) จำนวน 1 งาน</t>
  </si>
  <si>
    <t>จ.22/2568</t>
  </si>
  <si>
    <t>จ้างพนักงานขับรถยนต์ราชการ ประจำปีงบประมาณ 2568 (สุริยัน) จำนวน 1 งาน</t>
  </si>
  <si>
    <t>จ.9/2568</t>
  </si>
  <si>
    <t>จ้างพนักงานขับรถยนต์ราชการ ประจำปีงบประมาณ 2568 (เอนก) จำนวน 1 งาน</t>
  </si>
  <si>
    <t>จ.10/2568</t>
  </si>
  <si>
    <t xml:space="preserve">จ้างพนักงานขับรถยนต์ราชการ ประจำปีงบประมาณ 2568 (วัชรพงษ์) จำนวน 1 งาน </t>
  </si>
  <si>
    <t>นายวัชรพงษ์ พิงค์เจริญ</t>
  </si>
  <si>
    <t>จ.13/2568</t>
  </si>
  <si>
    <t>จ้างพนักงานขับรถยนต์ราชการ ประจำปีงบประมาณ 2568 (ลิขิต) จำนวน 1 งาน</t>
  </si>
  <si>
    <t xml:space="preserve">นายลิขิต คันธรัตน์ </t>
  </si>
  <si>
    <t>จ.11/2568</t>
  </si>
  <si>
    <t xml:space="preserve">เช่าเครื่องถ่ายเอกสาร เดือนตุลาคม 2567 ถึง กันยายน 2568 จำนวน 1 เครื่อง </t>
  </si>
  <si>
    <t>บริษัท ริโก้ (ประเทศไทย) จำกัด</t>
  </si>
  <si>
    <t>จ.25/2568</t>
  </si>
  <si>
    <t>เช่าเครื่องถ่ายเอกสาร ระบบดิจิตอล เดือนตุลาคม 2567 ถึง กันยายน 2568 จำนวน 4 เครื่อง</t>
  </si>
  <si>
    <t>จ.26/2568</t>
  </si>
  <si>
    <t>เช่าเครื่องถ่ายเอกสารระบบดิจิตอล เดือน ตุลาคม 2567 ถึง กันยายน 2568 จำนวน 1 เครื่อง</t>
  </si>
  <si>
    <t>จ.24/2568</t>
  </si>
  <si>
    <t>เช่าเครื่องถ่ายเอกสาร ขาวดำและสี เดือน ตุลาคม 2567 ถึง เดือนกันยายน 2568</t>
  </si>
  <si>
    <t xml:space="preserve">บริษัท ริโก้ (ประเทศไทย) จำกัด </t>
  </si>
  <si>
    <t>จ.23/2568</t>
  </si>
  <si>
    <t>เช่าเครื่องถ่ายเอกสาร  ระบบดิจิตอล เดือนตุลาคม 2567 ถึง กันยายน 2568 จำนวน 1 เครื่อง</t>
  </si>
  <si>
    <t>ณัฐธยาน์ ก๊อปปี้</t>
  </si>
  <si>
    <t>จ.8/2568</t>
  </si>
  <si>
    <t>จ้างตรวจเช็คซ่อมแซมครบกำหนดเช็คระยะรถยนต์ราชการ จำนวน 3 คัน</t>
  </si>
  <si>
    <t>บริษัท โตโยต้า ล้านนา จำกัด</t>
  </si>
  <si>
    <t>681-2PS0027</t>
  </si>
  <si>
    <t>จ้างตรวจเช็คซ่อมครบกำหนดเช็คระยะ ที่ 250000 กม เลขทะเบียน นง 3095 ชม จำนวน 1 งาน</t>
  </si>
  <si>
    <t xml:space="preserve">บริษัท เอชดีเจ มอเตอร์ จำกัด </t>
  </si>
  <si>
    <t>681-2PS0028</t>
  </si>
  <si>
    <t>ชุดกีฬา (เสื้อ กางเกง ถุงเท้า) จำนวน 37 ชุด</t>
  </si>
  <si>
    <t>ร้านไนซ์ สปอร์ต</t>
  </si>
  <si>
    <t>681-2PO0013</t>
  </si>
  <si>
    <t>เช่าห้องประชุมสำหรับใช้ประชุม CEO สัญจร ระหว่างวันที่ 4-5 พฤศจิกายน 2567 ณ โรงแรมเดอะทีค อำเภอแม่สอด จังหวัดตาก จำนวน 1 งาน</t>
  </si>
  <si>
    <t xml:space="preserve">บริษัท ไอ สเปซ พร็อพเพอร์ตี้ จำกัด </t>
  </si>
  <si>
    <t>681-2PS0044</t>
  </si>
  <si>
    <t>จ้างตรวจเช็คซ่อมเปลี่ยนยางรถยนต์ราชการ หมายเลขทะเบียน นง 9286 ชม จำนวน 1 งาน</t>
  </si>
  <si>
    <t>ห้างหุ้นส่วนจำกัด สายเหนือการยางดอนจั่น</t>
  </si>
  <si>
    <t>681-2PS0046</t>
  </si>
  <si>
    <t>ซื้อหมึก HP W2150XC สีดำ จำนวน 1 ตลับ</t>
  </si>
  <si>
    <t>บริษัท ชิชาง คอมพิวเตอร์ (ประเทศไทย) จำกัด</t>
  </si>
  <si>
    <t>681-2PO0014</t>
  </si>
  <si>
    <t>จ้างพนักงานขับรถยนต์ราชการ ประจำปีงบประมาณ 2568 (ภูวดล) จำนวน 1 งาน</t>
  </si>
  <si>
    <t xml:space="preserve">นายภูวดล  สิทธิชัย </t>
  </si>
  <si>
    <t>จ.38/2568</t>
  </si>
  <si>
    <t>จ้างพนักงานขับรถยนต์ราชการ ประจำปีงบประมาณ 2568 (จิราภา) จำนวน 1 งาน</t>
  </si>
  <si>
    <t xml:space="preserve">นางสาวจิราภา  ธรรมแก้ว </t>
  </si>
  <si>
    <t>จ.39/2568</t>
  </si>
  <si>
    <t>จ้างเหมาบุคคลปฏิบัติงานดูแลต้นน้ำ (แหล่งน้ำธรรมชาติ) ประจำปีงบประมาณ 2568 (ช่วงเดือน ตุลาคม 2567 ถึง 31 มีนาคม 2568) และช่วงเดือน 1 มิถุนายน 2568 ถึงวันที่ 30 กันยายน 2568) 10 เดือน  จำนวน 1 งาน</t>
  </si>
  <si>
    <t>นายมณเฑียร  สมบุญมา</t>
  </si>
  <si>
    <t>681-2PS0025         (จ.6/2568)</t>
  </si>
  <si>
    <t>เช่าเครื่องถ่ายเอกสารกองพัฒนาอาคารสถานที่ประจำปีงบประมาณ พ.ศ. 2568 จำนวน 12 เดือน  1 งาน</t>
  </si>
  <si>
    <t>681-2PO0011        (จ.7/2568)</t>
  </si>
  <si>
    <t>จ้างเหมาบริการทำความสะอาด มหาวิทยาลัยเทคโนโลยีราชมงคลล้านนา เชียงใหม่ เดือนตุลาคม 2567 จำนวน 1 รายการ โดยวิธีเฉพาะเจาะจง</t>
  </si>
  <si>
    <t xml:space="preserve">บริษัท เชียงใหม่ ธรี เซอร์วิส จำกัด </t>
  </si>
  <si>
    <t>งรด.6/2568</t>
  </si>
  <si>
    <t>จ้างบริการรักษาความปลอดภัยภายในบริเวณมหาวิทยาลัยเทคโนโลยีราชมงคลล้านนา เชียงใหม่</t>
  </si>
  <si>
    <t xml:space="preserve">e-bidding </t>
  </si>
  <si>
    <t xml:space="preserve">บริษัท รักษาความปลอดภัย ท๊อป การ์เดียน จำกัด </t>
  </si>
  <si>
    <t>งรด.7/2568</t>
  </si>
  <si>
    <t xml:space="preserve">น้ำมันเชื้อเพลิง สำหรับงานภูมิทัศน์และอาคารสถานที่ ประจำเดือน ต.ค. 67 </t>
  </si>
  <si>
    <t xml:space="preserve">บริษัท บางจากกรีนเนท จำกัด สาขาช้างเผือก </t>
  </si>
  <si>
    <t>681-2PO0010</t>
  </si>
  <si>
    <t>จ้างเหมาตัดต้นไม้และกำจัดเศษวัสดุบริเวณหลังคาอาคารเครื่องเรือน และบริเวณโรงประปาของมหาวิทยาลัย จำนวน 1 งาน</t>
  </si>
  <si>
    <t xml:space="preserve">นายภูษิต  ไชยวงค์ษา </t>
  </si>
  <si>
    <t>681-2PS0023</t>
  </si>
  <si>
    <t xml:space="preserve">น้ำมันเชื้อเพลิง สำหรับงานภูมิทัศน์และอาคารสถานที่ ประจำเดือน พฤศจิกายน 2567 ถึง เดือนกันยายน 2568 </t>
  </si>
  <si>
    <t>681-2PO0012</t>
  </si>
  <si>
    <t>จ้างเหมาบริการทำความสะอาด มหาวิทยาลัยเทคโนโลยีราชมงคลล้านนา เชียงใหม่ เดือนพฤศจิกายน 2567 ถึงเดือนกันยายน 2568 จำนวน 1 รายการ</t>
  </si>
  <si>
    <t>บริษัท เชียงใหม่ ธรี เซอร์วิส จำกัด</t>
  </si>
  <si>
    <t xml:space="preserve">งรด.10/2568  </t>
  </si>
  <si>
    <t>จ้างเหมาเช่าเครื่อถ่ายยี่ห้อ Fuji xerox</t>
  </si>
  <si>
    <t>ร้านณัฐยาน์ ก๊อปปี้</t>
  </si>
  <si>
    <t>จ.4/2567</t>
  </si>
  <si>
    <t>ก่อสร้างระบบประปา มทร.ล้านนา ดอยสะเก็ด ต.ป่าป้อง อ.ดอยสะเก็ด จ.เชียงใหม่ จำนวน 1 รายการ</t>
  </si>
  <si>
    <t xml:space="preserve">1. บริษัท ธรรมสรณ์ เอ็นจิเนียริ่ง จำกัด 
2. บริษัท จีเอ 2007 จำกัด </t>
  </si>
  <si>
    <t>21,400,000.00
24,220,000.00</t>
  </si>
  <si>
    <t>บริษัท ธรรมสรณ์ เอ็นจิเนียริ่ง จำกัด</t>
  </si>
  <si>
    <t>งรด.1/2568</t>
  </si>
  <si>
    <t>ปรับปรุงห้องเรียน บธ.1-204 คณะบริหารธุรกิจและศิลปศาสตร์ ตำบลช้างเผือก อำเภอเมือง จังหวัดเชียงใหม่ จำนวน 1 รายการ</t>
  </si>
  <si>
    <t>882,500.00
999,000.00
922,200.00
782,000.00
878,000.00
945,000.00
942,000.00</t>
  </si>
  <si>
    <t xml:space="preserve">ห้างหุ้นส่วนจำกัด ศิริภาส คอนสตรัคชั่น </t>
  </si>
  <si>
    <t>งรด.2/2568</t>
  </si>
  <si>
    <t>ปรับปรุงห้องน้ำอาคารเรียน อาคารบริหารธุรกิจและศิลปศาสตร์ ตำบลช้างเผือก อำเภอเมือง จังหวัดเชียงใหม่ จำนวน 1 รายการ</t>
  </si>
  <si>
    <t>2,185,000.00
2,248,000.00
2,222,200.00
2,231,530.00
2,345,000.00
2,305,686.68</t>
  </si>
  <si>
    <t xml:space="preserve">ห้างหุ้นส่วนจำกัด นภัสสรการโยธา </t>
  </si>
  <si>
    <t>งรด.3/2568</t>
  </si>
  <si>
    <t>ปรับปรุงภูมิทัศน์ห้องเรียน อาคารบริหารธุรกิจ 1 คณะบริหารธุรกิจและศิลปศาสตร์ ตำบลช้างเผือก อำเภอเมือง จังหวัดเชียงใหม่ จำนวน 1 รายการ</t>
  </si>
  <si>
    <t>2347,821.54
2,347,400.00
2,285,000.00
2,238,646.89</t>
  </si>
  <si>
    <t>ห้างหุ้นส่วนจำกัด ศิริชัยรุ่งเรือง</t>
  </si>
  <si>
    <t>งรด.4/2568</t>
  </si>
  <si>
    <t>ปรับปรุงระบบกรองน้ำประปา เจ็ดลิน จำนวน 1 รายการ</t>
  </si>
  <si>
    <t xml:space="preserve">1. ห้างหุ้นส่วนจำกัด เคทีดับเบิ้ลยู ซัพพลาย
2. ห้างหุ้นส่วนจำกัด เชียงใหม่ ไปป์แอนด์ปั๊มพ์
</t>
  </si>
  <si>
    <t>2,310,194.80
2,350,000.00</t>
  </si>
  <si>
    <t xml:space="preserve">ห้างหุ้นส่วนจำกัด เคทีดับเบิ้ลยู ซัพพลาย </t>
  </si>
  <si>
    <t>งรด.5/2568</t>
  </si>
  <si>
    <t>ปรับปรุงหลังคาห้องประชุมทองกวาว ชั้น 2 อาคารเรียนรวม มทร.ล้านนา เชียงใหม่ (เจ็ดลิน) ต.ช้างเผือก อ.เมือง จ.เชียงใหม่ จำนวน 1 รายการ</t>
  </si>
  <si>
    <t>งรด.8/2568</t>
  </si>
  <si>
    <t xml:space="preserve">เช่าเครื่องถ่ายเอกสารมัลติฟังก์ชั่นระบบดิจิตอบ ขาวดำและสี ยี่ห้อ RICOH รุ่น MPC2004EXSP ระยะเวลา 12 เดือน จำนวน 1 งาน </t>
  </si>
  <si>
    <t>สวส.จ.2/2568</t>
  </si>
  <si>
    <t>เช่าเครื่องถ่ายเอกสารระบบดิจิตอลความเร็วสูง ขาวดำ ยี่ห้อ RICOH รุ่น Pro8300s ระยะเวลา 12 เดือน จำนวน 1 งาน</t>
  </si>
  <si>
    <t>สวส.จ.3/2568</t>
  </si>
  <si>
    <t>เช่าเครื่องถ่ายเอกสารสี Fuji Xerox ApeosPort V C3376 ระยะเวลา 12 เดือน จำนวน 1 งาน</t>
  </si>
  <si>
    <t>สวส.จ.4/2568</t>
  </si>
  <si>
    <t>เช่าเครื่องพิมพ์เอกสารพร้อมการบริการงานพิมพ์ ยี่ห้อ HP Color LaserJet Managed MFP E78630dn (A3) ระยะเวลา 12 เดือน จำนวน 1 งาน</t>
  </si>
  <si>
    <t>บริษัท เอส.เค.โอ เอ เซ็นเตอร์ จำกัด</t>
  </si>
  <si>
    <t>สวส.จ.5/2568</t>
  </si>
  <si>
    <t>จ้างเหมาบำรุงรักษาเครื่องกำเนิดกระแสไฟฟ้า จำนวน 2 เครื่อง จำนวน 1 งาน</t>
  </si>
  <si>
    <t xml:space="preserve">บริษัท แอ๊ดวานซ์ อินเตอร์ มีเดีย จำกัด </t>
  </si>
  <si>
    <t>สวส.จ.6/2568</t>
  </si>
  <si>
    <t>ซื้อน้ำดื่มถังขนาด 18.90 ลิตร จำนวน 500 ถัง จำนวน 1 งาน</t>
  </si>
  <si>
    <t xml:space="preserve">บริษัท เชียงใหม่โพลสตาร์ (1992) จำกัด </t>
  </si>
  <si>
    <t>สวส.ซ.3/2567</t>
  </si>
  <si>
    <t>วัสดุก่อสร้าง จำนวน 1 รายการ</t>
  </si>
  <si>
    <t xml:space="preserve">ร้านแม่โป่งวัสดุ </t>
  </si>
  <si>
    <t>68128-2PO0002</t>
  </si>
  <si>
    <t>จ้างเหมาบริการตรวจซ่อมครุภัณฑ์ จำนวน 1 งาน</t>
  </si>
  <si>
    <t>68128-2PS0026</t>
  </si>
  <si>
    <t>จ้างเหมารถตู้ 3 คัน จำนวน 1 งาน</t>
  </si>
  <si>
    <t>นายธีรยุทธ  โดงเย็น</t>
  </si>
  <si>
    <t>68128-2PS0028</t>
  </si>
  <si>
    <t>จ้างเหมาจัดทำเอกสาร จำนวน 1 งาน</t>
  </si>
  <si>
    <t>ร้านภูพิงค์เครื่องเขียน</t>
  </si>
  <si>
    <t>68128-2PS0030</t>
  </si>
  <si>
    <t>วัสดุคอมพิวเตอร์ จำนวน 1 รายการ</t>
  </si>
  <si>
    <t>68128-2PO0008</t>
  </si>
  <si>
    <t>จ้างเหมาซ่อมแซมอาคารดาดฟ้า และห้องเรียน 501 อาคารเรียน 15 ภูมิปัญญาล้านนาฯ คณะศิลปกรรมและสถาปัตยกรรมศาสตร์ มทร.ล้านนา จำนวน 1 งาน</t>
  </si>
  <si>
    <t xml:space="preserve">นายณรงค์ จันทรมณฑล </t>
  </si>
  <si>
    <t>6818-2PS0010</t>
  </si>
  <si>
    <t>จ้างเหมาซ่อมแซมอาคาร 7 หลักสูตรเซรามิก คณะศิลปกรรมและสถาปัตยกรรมศาสตร์ มทร.ล้านนา จำนวน 1 งาน</t>
  </si>
  <si>
    <t>นายณรงค์ จันทรมณฑล</t>
  </si>
  <si>
    <t>6818-2PS0012</t>
  </si>
  <si>
    <t>ซื้อวัสดุสำนักงาน จำนวน 18 รายการ</t>
  </si>
  <si>
    <t xml:space="preserve">ร้าน ทองเรือนการค้า </t>
  </si>
  <si>
    <t>6811-2PO0008</t>
  </si>
  <si>
    <t>จ้างทำเอกสารประกอบการอบรม จำนวน 40 ชุด</t>
  </si>
  <si>
    <t>ร้าน ณฐพรการพิมพ์</t>
  </si>
  <si>
    <t>6811-2PS0010</t>
  </si>
  <si>
    <t>ซื้อวัสดุคอมพิวเตอร์ จำนวน 1 รายการ</t>
  </si>
  <si>
    <t xml:space="preserve">บริษัท ซีเอ็ดยูเคชั่น จำกัด (มหาชน) </t>
  </si>
  <si>
    <t>6811-2PO0002</t>
  </si>
  <si>
    <t>ซื้อวัสดุคอมพิวเตอร์ จำนวน 3 รายการ</t>
  </si>
  <si>
    <t>6811-2PO0012</t>
  </si>
  <si>
    <t>6811-2PO0014</t>
  </si>
  <si>
    <t>จัดทำคู่มือการปฏิบัติงานสหกิจศึกษา ภาคการศึกษาที่ 2 ปีการศึกษา 2567 จำนวน 2 รายการ</t>
  </si>
  <si>
    <t>6811-2PS0002</t>
  </si>
  <si>
    <t>จัดทำคู่มือการปฏิบัติงานสหกิจศึกษา ภาคการศึกษาที่ 2 ปีการศึกษา 2567 จำนวน 4 รายการ</t>
  </si>
  <si>
    <t xml:space="preserve">ร้าน ณฐพรการพิมพ์ </t>
  </si>
  <si>
    <t>6811-2PS0006</t>
  </si>
  <si>
    <t>จ้างเหมาบุคลากรผู้ปฏิบัติงานบริหารงานทั่วไป รายนายจักรกฤษณ์ ปินไชย เดือนตุลาคม 2567 - กันยายน 2568 จำนวน 1 งาน</t>
  </si>
  <si>
    <t>นายจักรกฤษณ์ ปินไชย</t>
  </si>
  <si>
    <t>6813-2PS0010</t>
  </si>
  <si>
    <t>จ้างเหมาบุคลากรผู้ปฏิบัติงานบริหารงานทั่วไป รายนางสาววรชาภา สมสร้อย เดือนตุลาคม 2567 - กันยายน 2568 จำนวน 1 งาน</t>
  </si>
  <si>
    <t xml:space="preserve">นางสาววรชาภา สมสร้อย </t>
  </si>
  <si>
    <t>6813-2PS0012</t>
  </si>
  <si>
    <t>จ้างเหมาเจ้าหน้าที่ประสานงานโครงการฯ รายนางสาววิราพร ไชยมหา ตั้งแต่วันที่ 4 ตุลาคม 2567 - กันยายน 2568 จำนวน 1 งาน</t>
  </si>
  <si>
    <t xml:space="preserve">นางสาววิราพร ไชยมหา </t>
  </si>
  <si>
    <t>6813-2PS0014</t>
  </si>
  <si>
    <t>ซื้อวัสดุสำนักงาน จำนวน 7 รายการ</t>
  </si>
  <si>
    <t xml:space="preserve">ร้านธนากร การค้า </t>
  </si>
  <si>
    <t>6813-2PO0002</t>
  </si>
  <si>
    <t>ซื้อวัสดุสำนักงาน จำนวน 5 รายการ</t>
  </si>
  <si>
    <t>6813-2PO0004</t>
  </si>
  <si>
    <t>จ้างเหมาจัดทำป้ายไวนิล ขนาด 80*180 ซม. ป้ายงานโครงไม้ พร้อมติดตั้ง ขนาด 2.30*4.00 ม. ป้ายรางวัล ขนาด 50*80 ซม. ป้ายแบคดรอปคณะ วิศวกรรมศาสตร์ แบบโค้ง พร้อมแผ่นแม่เหล็ก ขนาด 3*4 ม. และ จัดทำเคาน์เตอร์ประชาสัมพันธ์ รุ่น โค้ง มีชั้นสำเร็จรูป ถอดประกอบ พร้อมแผ่นเหล็ก ขนาด 130*88*122 ซม. จำนวน 5 งาน</t>
  </si>
  <si>
    <t>ร้านแฮปปี้ดีไซน์</t>
  </si>
  <si>
    <t>6813-2PS0006</t>
  </si>
  <si>
    <t>จ้างเหมาทำระบบ OB Camara 3 กล้อง Insert 1 กล้อง พร้อมอุปกรณ์ระบบ FHD 1080*1920 พร้อมระบบสวิตเชอร์ และส่งสัญญาณภาพขึ้นจอโปรเจคเตอร์และบันทึกภาพและเสียงตามเนื้อหางาน</t>
  </si>
  <si>
    <t xml:space="preserve">ร้านกำลังนิยม </t>
  </si>
  <si>
    <t>6813-2PS0004</t>
  </si>
  <si>
    <t>ซื้อวัสดุไฟฟ้าและวิทยุ จำนวน 23 รายการ</t>
  </si>
  <si>
    <t>6813-2PO0008</t>
  </si>
  <si>
    <t>จ้างเหมาเช่าห้องประชุมขนาดใหญ่ พร้อมสิ่งอำนวยความสะดวกเครื่องเสียงมาตรฐานครบชุด จำนวน 1 งาน</t>
  </si>
  <si>
    <t>บริษัท เชียงใหม่เส้นขอบฟ้า จำกัด</t>
  </si>
  <si>
    <t>6813-2PS0016</t>
  </si>
  <si>
    <t>จ้างเหมาบำรุงรักษาลิฟต์โดยสาร ประจำปีงบประมาณ พ.ศ.2568 (4 ตัว) จำนวน 1 งาน</t>
  </si>
  <si>
    <t>บริษัท จาร์ดีน ชินต์เล่อร์ (ไทย) จำกัด</t>
  </si>
  <si>
    <t>จ.50/2568 (681-2PS0065)</t>
  </si>
  <si>
    <t>มทร.ล้านนา ตาก</t>
  </si>
  <si>
    <t>ร้าน คุณภาพคุรุภัณฑ์</t>
  </si>
  <si>
    <t>35/22</t>
  </si>
  <si>
    <t>ร้าน 72 ห้อง วิศวกรรม</t>
  </si>
  <si>
    <t>101/67/02</t>
  </si>
  <si>
    <t>ร้าน ตากมินิมาร์ท</t>
  </si>
  <si>
    <t>265/31</t>
  </si>
  <si>
    <t>นายอรรถกร  ชูดี</t>
  </si>
  <si>
    <t>ใบสำคัญรับเงิน</t>
  </si>
  <si>
    <t>บริษัท ลิฟท์ไทยเทค จำกัด</t>
  </si>
  <si>
    <t>1/2568 (รายได้)</t>
  </si>
  <si>
    <t>บริษัท ซิกม่า เอลิเวเตอร์ (ประเทศไทย) จำกัด</t>
  </si>
  <si>
    <t>686-2PS0199</t>
  </si>
  <si>
    <t>บริษัท ฮิตาชิ เอลลิเวเตอร์ (ประเทศไทย) จำกัด</t>
  </si>
  <si>
    <t>686-2PS0200</t>
  </si>
  <si>
    <t>ร้าน ปาหนัน</t>
  </si>
  <si>
    <t>320/11</t>
  </si>
  <si>
    <t xml:space="preserve">จ้างเหมาบริการเจ้าหน้าที่โครงการทุนนวัตกรรมสายอาชีพอุตสาหกรรมชั้นสูง ในระดับประกาศนียบัตรวิชาชีพ (ปวช.)  </t>
  </si>
  <si>
    <t>นายอามรชัย  นาเบ้า</t>
  </si>
  <si>
    <t>686-2PS0018</t>
  </si>
  <si>
    <t>จ้างเหมาบริการเจ้าหน้าที่ประจำโครงการฯ  บริษัท ซีพี ออลล์ จำกัด (มหาชน)</t>
  </si>
  <si>
    <t>นางสาวจริยา  นันตาวงศ์</t>
  </si>
  <si>
    <t>686-2PS0019</t>
  </si>
  <si>
    <t>นายพงศา  วงษ์ศรีวัน</t>
  </si>
  <si>
    <t>686-2PS0017</t>
  </si>
  <si>
    <t>บริษัท ตากบุ๊คเซ็นเตอร์ จำกัด</t>
  </si>
  <si>
    <t>686-2PO0002</t>
  </si>
  <si>
    <t>บริษัท ตากคอมพิวเตอร์ จำกัด</t>
  </si>
  <si>
    <t>686-2PO0003</t>
  </si>
  <si>
    <t>ร้านรุ่งเรือง</t>
  </si>
  <si>
    <t>686-2PO0004</t>
  </si>
  <si>
    <t>686-2PO0006</t>
  </si>
  <si>
    <t>ร้านคุณภาพครุภัณฑ์</t>
  </si>
  <si>
    <t>686-2PO0007</t>
  </si>
  <si>
    <t>ห้างหุ้นส่วนจำกัดสุวรรณ์โลหะ แอนด์ แมชชีนเนอรี่</t>
  </si>
  <si>
    <t>686-2PO0008</t>
  </si>
  <si>
    <t>686-2PO0010</t>
  </si>
  <si>
    <t>686-2PO0009</t>
  </si>
  <si>
    <t>นายบัณทิต  จันทร์ฤทธิ์</t>
  </si>
  <si>
    <t>686-2PS0001</t>
  </si>
  <si>
    <t>นายนพดล  ดีเมฆ</t>
  </si>
  <si>
    <t>686-2PS0002</t>
  </si>
  <si>
    <t>นายเพชร  ดอนไพร</t>
  </si>
  <si>
    <t>686-2PS0003</t>
  </si>
  <si>
    <t>นายพร  นิ่มมั่ง</t>
  </si>
  <si>
    <t>686-2PS0004</t>
  </si>
  <si>
    <t>นายสมชาย  พรมสายบัว</t>
  </si>
  <si>
    <t>686-2PS0005</t>
  </si>
  <si>
    <t>นายกฤษฎา  นิ่มมั่ง</t>
  </si>
  <si>
    <t>686-2PS0006</t>
  </si>
  <si>
    <t>นายเอกชัย  อิ่มเอี่ยม</t>
  </si>
  <si>
    <t>686-2PS0007</t>
  </si>
  <si>
    <t xml:space="preserve">นายเดช  อ่อนจิ๋ว </t>
  </si>
  <si>
    <t>37/2568 (ผป)</t>
  </si>
  <si>
    <t>นายสุรินทร์  สรงนวล</t>
  </si>
  <si>
    <t>686-2PS0009</t>
  </si>
  <si>
    <t>นายกรุง  อิ่มเอี่ยม</t>
  </si>
  <si>
    <t>686-2PS0010</t>
  </si>
  <si>
    <t>นายชัยพฤกษ์ ม่วงแก้ว</t>
  </si>
  <si>
    <t>686-2PS0011</t>
  </si>
  <si>
    <t>นายเพชร  ภู่ชำนาญ</t>
  </si>
  <si>
    <t>686-2PS0012</t>
  </si>
  <si>
    <t>นายพนมศักดิ์  ดีเมฆ</t>
  </si>
  <si>
    <t>686-2PS0013</t>
  </si>
  <si>
    <t>นางอมรรัตน์  ธงชัย</t>
  </si>
  <si>
    <t>686-2PS0014</t>
  </si>
  <si>
    <t>นางสาวหทัยรัตน์  เขน่วม</t>
  </si>
  <si>
    <t>686-2PS0015</t>
  </si>
  <si>
    <t xml:space="preserve">นางสาวดวงกมล   จ่อนตะมะ  </t>
  </si>
  <si>
    <t>686-2PS0016</t>
  </si>
  <si>
    <t>นายพลวัฒน์  เครือใย</t>
  </si>
  <si>
    <t>686-2PS0025</t>
  </si>
  <si>
    <t>นายนัฐพล  วงศ์พุฒิ</t>
  </si>
  <si>
    <t>686-2PS0026</t>
  </si>
  <si>
    <t>นายธารา  ตาทิพย์</t>
  </si>
  <si>
    <t>686-2PS0087</t>
  </si>
  <si>
    <t>นายเมธาสิทธิ์  คงเนียม</t>
  </si>
  <si>
    <t>686-2PS0090</t>
  </si>
  <si>
    <t>นายประกาย  สุกันทา</t>
  </si>
  <si>
    <t>686-2PS0088</t>
  </si>
  <si>
    <t>นายคมสันต์  ทับเอี่ยม</t>
  </si>
  <si>
    <t>686-2PS0030</t>
  </si>
  <si>
    <t>นายสมชาย  ไชยแจ้ง</t>
  </si>
  <si>
    <t>686-2PS0031</t>
  </si>
  <si>
    <t>นายพลอย  เพิ่มเพ็ง</t>
  </si>
  <si>
    <t>686-2PS0091</t>
  </si>
  <si>
    <t>นายบุญเลิศ  จันทรี</t>
  </si>
  <si>
    <t>686-2PS0092</t>
  </si>
  <si>
    <t>นายกิตติศักดิ์  คำศรี</t>
  </si>
  <si>
    <t>686-2PS0034</t>
  </si>
  <si>
    <t>นายอดิศักดิ์  อ้นมณี</t>
  </si>
  <si>
    <t>686-2PS0093</t>
  </si>
  <si>
    <t>นายนพดล  ประสมทอง</t>
  </si>
  <si>
    <t>686-2PS0094</t>
  </si>
  <si>
    <t>นายสมคิด  ไชยวงศ์</t>
  </si>
  <si>
    <t>686-2PS0095</t>
  </si>
  <si>
    <t>นางสมหมาย  บัวลอย</t>
  </si>
  <si>
    <t>686-2PS0096</t>
  </si>
  <si>
    <t>นายธงเพ็ชร์  เพ็ชร์เรือง</t>
  </si>
  <si>
    <t>686-2PS0039</t>
  </si>
  <si>
    <t>นางจิตรา  ตาสา</t>
  </si>
  <si>
    <t>686-2PS0097</t>
  </si>
  <si>
    <t>นางสาวอาภากร  คำศรี</t>
  </si>
  <si>
    <t>686-2PS0098</t>
  </si>
  <si>
    <t>นางสาววิไลวรรณ  สมคิด</t>
  </si>
  <si>
    <t>686-2PS0042</t>
  </si>
  <si>
    <t>นางวรรณวิสา  จันทรี</t>
  </si>
  <si>
    <t>686-2PS0099</t>
  </si>
  <si>
    <t>นางสาวสายใจ  แก้วถึง</t>
  </si>
  <si>
    <t>686-2PS0044</t>
  </si>
  <si>
    <t>นางสาวจุฑามาศ  ภาคอำพร</t>
  </si>
  <si>
    <t>686-2PS0045</t>
  </si>
  <si>
    <t>นางสาวอำไพ  จิ๋วกาวี</t>
  </si>
  <si>
    <t>686-2PS0100</t>
  </si>
  <si>
    <t>นางสาวเกศริน  จันทาทิพย์</t>
  </si>
  <si>
    <t>686-2PS0047</t>
  </si>
  <si>
    <t>นางอนงค์  วงษ์แสนคำ</t>
  </si>
  <si>
    <t>686-2PS0048</t>
  </si>
  <si>
    <t>นางสมลักษณ์  มันตะสูตร</t>
  </si>
  <si>
    <t>686-2PS0049</t>
  </si>
  <si>
    <t>นายพงศ์ธร  โมมีเพชร</t>
  </si>
  <si>
    <t>686-2PS0050</t>
  </si>
  <si>
    <t>นางสาวนงนุช  พิมพ์ปาง</t>
  </si>
  <si>
    <t>นางสาวนงค์นุช พิมพ์ปาง</t>
  </si>
  <si>
    <t>686-2PS0051</t>
  </si>
  <si>
    <t>นางสาวเกศรินทร์  โต้เคีย</t>
  </si>
  <si>
    <t>686-2PS0052</t>
  </si>
  <si>
    <t>นางสาวนุชลดา  จิ๋วคำ</t>
  </si>
  <si>
    <t>686-2PS0053</t>
  </si>
  <si>
    <t>นางสาวอภิสรา  วิโยธา</t>
  </si>
  <si>
    <t>686-2PS0021</t>
  </si>
  <si>
    <t>นางสุดใจ  ธิงาม</t>
  </si>
  <si>
    <t>686-2PS0022</t>
  </si>
  <si>
    <t>นางประสาน  ม่วงมิตร</t>
  </si>
  <si>
    <t>686-2PS0023</t>
  </si>
  <si>
    <t>นางฉลวย  สมพร</t>
  </si>
  <si>
    <t>686-2PS0024</t>
  </si>
  <si>
    <t>บริษัท ซายน์-เอ็ด โซลูชั่น จำกัด (สำนักงานใหญ่)</t>
  </si>
  <si>
    <t>686-2PO0014</t>
  </si>
  <si>
    <t>686-2PO0015</t>
  </si>
  <si>
    <t>686-2PO0016</t>
  </si>
  <si>
    <t>ร้านแสงเหนือไฟฟ้า</t>
  </si>
  <si>
    <t>686-2PO0019</t>
  </si>
  <si>
    <t>นายจตุฤทธิ์  อุมรินทร์</t>
  </si>
  <si>
    <t>686-2PS0020</t>
  </si>
  <si>
    <t>ร้าน ฟ้าใส ฟลาวเวอร์</t>
  </si>
  <si>
    <t>109/20</t>
  </si>
  <si>
    <t>ร้าน ปูเอกสาร</t>
  </si>
  <si>
    <t xml:space="preserve"> 4/04</t>
  </si>
  <si>
    <t>ห้างหุ้นส่วนจำกัดเสมาสยาม</t>
  </si>
  <si>
    <t>ORVC671000008</t>
  </si>
  <si>
    <t>นางสาวณัฏวลินคล  เศรษฐปราโมทย์</t>
  </si>
  <si>
    <t>ใบรับรองแทนใบเสร็จรับเงิน</t>
  </si>
  <si>
    <t>บริษัท ริโซ่ (ประเทศไทย) จำกัด</t>
  </si>
  <si>
    <t>686-1PO0004</t>
  </si>
  <si>
    <t>686-1PO0005</t>
  </si>
  <si>
    <t>ร้านไอออฟฟิศ</t>
  </si>
  <si>
    <t>686-1PO0006</t>
  </si>
  <si>
    <t>ห้างหุ้นส่วนจำกัดตากคอมพิวเตอร์</t>
  </si>
  <si>
    <t>686-1PO0007</t>
  </si>
  <si>
    <t>686-2PO0018</t>
  </si>
  <si>
    <t>ร้าน ส.อลูมิเนียม</t>
  </si>
  <si>
    <t>686-2PS0054</t>
  </si>
  <si>
    <t>บริษัท ดี.เค.มาร์เก็ตติ้ง จำกัด</t>
  </si>
  <si>
    <t>686-2PS0074</t>
  </si>
  <si>
    <t>นายปรรัตน์  แย้มแบน</t>
  </si>
  <si>
    <t>686-2PS0055</t>
  </si>
  <si>
    <t>นายเจษฎา  ทองปาน</t>
  </si>
  <si>
    <t>686-2PS0056</t>
  </si>
  <si>
    <t>686-2PS0057</t>
  </si>
  <si>
    <t>นางสาวสิริรักษ์  ชัยสิทธิ์</t>
  </si>
  <si>
    <t>686-2PS0058</t>
  </si>
  <si>
    <t>10/67/03</t>
  </si>
  <si>
    <t>INSVN-24-0001243</t>
  </si>
  <si>
    <t>ร้าน ตากดีไซน์</t>
  </si>
  <si>
    <t>B2410002</t>
  </si>
  <si>
    <t>ร้านนครการช่าง</t>
  </si>
  <si>
    <t>686-2PO0022</t>
  </si>
  <si>
    <t>686-2PO0021</t>
  </si>
  <si>
    <t>นางสาวพลับพลึง  เครือมิ่งมลคล</t>
  </si>
  <si>
    <t>ห้างหุ้นส่วนจำกัดตากแสงการยาง</t>
  </si>
  <si>
    <t>686-2PO0023</t>
  </si>
  <si>
    <t>ห้างหุ้นส่วนจำกัดระแหงฮาร์ดแวร์</t>
  </si>
  <si>
    <t>686-2PO0026</t>
  </si>
  <si>
    <t>686-2PO0027</t>
  </si>
  <si>
    <t>ห้างหุ้นส่วนจำกัด ระแหงฮาร์ดแวร์</t>
  </si>
  <si>
    <t>686-2PO0028</t>
  </si>
  <si>
    <t>ORVC671000009</t>
  </si>
  <si>
    <t>นครการช่าง</t>
  </si>
  <si>
    <t>686-2PS0059</t>
  </si>
  <si>
    <t>สถาบันวิจัยเทคโนโลยีเกษตร ลำปาง</t>
  </si>
  <si>
    <t>ค่าจ้างเหมาบริการรายเดือน (เดือนตุลาคม 67 - กันยายน 2568)</t>
  </si>
  <si>
    <t>นายวิระ  ทองเป๊ะ</t>
  </si>
  <si>
    <t>683-1PS0001</t>
  </si>
  <si>
    <t>ค่าจ้างเหมาบริการค่าจ้างเหมาบริการรายเดือนผู้ประสานงาน อพ.สธ. (เดือนตุลาคม 67 - กันยายน 2568)</t>
  </si>
  <si>
    <t>นางสาวรัตติญาภรณ์  วงค์เชิ้อ</t>
  </si>
  <si>
    <t>683-1PS0002</t>
  </si>
  <si>
    <t>ค่าจ้างเหมาผู้ช่วยนักวิจัย (เดือนตุลาคม 67 - กันยายน 2568)</t>
  </si>
  <si>
    <t>นายคารม  พรมอยู่</t>
  </si>
  <si>
    <t>683-1PS0003</t>
  </si>
  <si>
    <t>ค่าจ้างเหมาแรงงาน เตรียมแปลง ปลูก ดูแล กำจัดศัตรูพืช (เดือนตุลาคม 67 - เมษายน 2568)</t>
  </si>
  <si>
    <t>นายสมพาน  สีสม</t>
  </si>
  <si>
    <t>683-1PS0004</t>
  </si>
  <si>
    <t>ค่าจ้างเหมาแรงงาน เตรียมแปลง ปลูก ดูแล กำจัดศัตรูพืช (เดือนตุลาคม 67 - กันยายน 2568)</t>
  </si>
  <si>
    <t>นายแก้วดี  คุณป๊อก</t>
  </si>
  <si>
    <t>683-1PS0005</t>
  </si>
  <si>
    <t>ค่าจ้างเหมาบริการยามรักษาความปลอดภัย (เดือนตุลาคม 67 - กันยายน 2568)</t>
  </si>
  <si>
    <t>นายวัฒนพงค์  คำเครือ</t>
  </si>
  <si>
    <t>683-2PS0001</t>
  </si>
  <si>
    <t>นายบุญเรือง  รสหวาน</t>
  </si>
  <si>
    <t>683-2PS0002</t>
  </si>
  <si>
    <t>นายเกียรติศักดิ์ ธรรมใจบุญมา</t>
  </si>
  <si>
    <t>683-2PS0003</t>
  </si>
  <si>
    <t>ค่าจ้างเหมาเจ้าหน้าที่คลินิกเทคโนโลยี (เดือนตุลาคม 67 - กันยายน 2568)</t>
  </si>
  <si>
    <t>นางสาวชิดชนก  วงค์สอน</t>
  </si>
  <si>
    <t>683-2PS0004</t>
  </si>
  <si>
    <t>มทร.ล้านนา เชียงราย</t>
  </si>
  <si>
    <t xml:space="preserve">ค่าจ้างเหมาบันทึกข้อมูลสภาพแวดล้อมและบำรุงรักษาดูแลต้นน้อยหน่าเครือและต้นตีนฮุ้งดอยทั้งในโรงเรือนและนอกโรงเรือน พื้นที่ มทร.ล้านนา เชียงราย จำนวน 40 ต้น ต้นละ 30 บาท </t>
  </si>
  <si>
    <t>นายปรานต์ เมฆอากาศ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</si>
  <si>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</si>
  <si>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685-1PS0003</t>
  </si>
  <si>
    <t>จ้างเหมางานวิเคราะห์ข้อมูลและจัดเก็บเอกสารประจำเดือน ต.ค. 67- ก.ย.68</t>
  </si>
  <si>
    <t>นางสาวศิริลักษณ์ บุญเรียง</t>
  </si>
  <si>
    <t>685-2PS0001</t>
  </si>
  <si>
    <t>จ้างเหมางานตัดแต่งพุ่มไม้ ไม้ประดับ ดูแลสวน และภูมิทัศน์ ประจำเดือน ต.ค.67 - ก.ย.68</t>
  </si>
  <si>
    <t>นานรุ่งโรจน์ ตั๋นหล้า</t>
  </si>
  <si>
    <t>685-2PS0003</t>
  </si>
  <si>
    <t>จ้างเหมาช่วยซ่อมแซมและบำรุงรักษาเครื่องปรับอากาศ ประจำเดือน ต.ค. 67 - ก.ย.68</t>
  </si>
  <si>
    <t>นายประกาสิทธิ์ ปงกันทา</t>
  </si>
  <si>
    <t>685-2PS0004</t>
  </si>
  <si>
    <t>จ้างเหมางานกำจัดแมลงและช่วยงานบำรุงรักษาสิ่งก่อสร้างและครุภัณฑ์ ประจำเดือน ต.ค.67- ก.ย.68</t>
  </si>
  <si>
    <t>นายดำรง ศิริสอ</t>
  </si>
  <si>
    <t>685-2PS0005</t>
  </si>
  <si>
    <t>นายบุญยัง เมืองมูล</t>
  </si>
  <si>
    <t>685-2PS0006</t>
  </si>
  <si>
    <t>นายทนงศักดิ์ มะโนพรหม</t>
  </si>
  <si>
    <t>685-2PS0007</t>
  </si>
  <si>
    <t>จ้างเหมาช่วยซ่อมแซมและบำรุงระบบประปา (เดือนตุลาคม 67 - เดือนกันยายน 68)</t>
  </si>
  <si>
    <t>นายสมหวัง   อิ่นคำตา</t>
  </si>
  <si>
    <t>685-2PS0008</t>
  </si>
  <si>
    <t>จ้างเหมาเก็บขยะ (เดือนตุลาคม 67 - เดือนกันยายน 68)</t>
  </si>
  <si>
    <t>นาประสิทธิ์  ปัญญาชัย</t>
  </si>
  <si>
    <t>685-2PS0009</t>
  </si>
  <si>
    <t>จ้างเหมาบริการถ่ายเอกสาร (เดือนตุลาคม 67 - เดือนกันยายน 68)</t>
  </si>
  <si>
    <t>นายบุญเรือง   พรมยศ</t>
  </si>
  <si>
    <t>685-2PS0010</t>
  </si>
  <si>
    <t>จ้างเหมางานบริการขับรถยนต์ (เดือนตุลาคม 67 - เดือนกันยายน 68)</t>
  </si>
  <si>
    <t>นายสมนึก  ศรีสุวรรณ์</t>
  </si>
  <si>
    <t>685-2PS0011</t>
  </si>
  <si>
    <t>จ้างเหมางานจัดสถานที่และผลิตน้ำดื่ม (เดือนตุลาคม 67 - เดือนกันยายน 68)</t>
  </si>
  <si>
    <t>นายสมมิตร  ยาวุฒิ</t>
  </si>
  <si>
    <t>685-2PS0016</t>
  </si>
  <si>
    <t>นายหิรัญ  ยารังษี</t>
  </si>
  <si>
    <t>685-2PS0017</t>
  </si>
  <si>
    <t>นางบัวรมย์  พรมยศ</t>
  </si>
  <si>
    <t>685-2PS0018</t>
  </si>
  <si>
    <t>จ้างเหมางานบริการบำรุงรักษาลิฟต์ ประจำเดือน ต.ค 67 - ก.ย 68 โดยวิธีเฉพาะเจาะจง</t>
  </si>
  <si>
    <t>บริษัท มิตซูบิชิ เอลเลเวเตอร์ (ประเทศไทย) จำกัด</t>
  </si>
  <si>
    <t>685-2PS0022</t>
  </si>
  <si>
    <t>จ้างเหมางานบริการสำนักงาน (เดือนตุลาคม 67 - เดือนกันยายน 68)</t>
  </si>
  <si>
    <t>นางหนิม   หลวงลัด</t>
  </si>
  <si>
    <t>685-2PS0023</t>
  </si>
  <si>
    <t>จ้างเหมาครูพี่เลี้ยง (เดือนตุลาคม 67 - เดือนกันยายน 68)</t>
  </si>
  <si>
    <t>นางสาวกัณต์ฤทัย เนื้ออุ่น</t>
  </si>
  <si>
    <t>685-2PS0024</t>
  </si>
  <si>
    <t>นายทศพล  ปรารมภ์</t>
  </si>
  <si>
    <t>685-2PS0025</t>
  </si>
  <si>
    <t>นายชนัญชัย  อุทโท</t>
  </si>
  <si>
    <t>685-2PS0026</t>
  </si>
  <si>
    <t>จ้างเหมาคนดูแลสวนผัก (เดือนตุลาคม 67 - เดือนธันวาคม 67)</t>
  </si>
  <si>
    <t>นายอุดม  สีคำ</t>
  </si>
  <si>
    <t>685-2PS0032</t>
  </si>
  <si>
    <t>นายดำรงค์  กันธิมา</t>
  </si>
  <si>
    <t>685-2PS0033</t>
  </si>
  <si>
    <t>จ้างเหมาเตรียมแปลงปลูก และดูแลรถน้ำแปลงผัก (เดือนตุลาคม 67 - เดือนธันวาคม 67)</t>
  </si>
  <si>
    <t>นางสาวยุวรินทร์  ดวงวรรณา</t>
  </si>
  <si>
    <t>685-2PS0034</t>
  </si>
  <si>
    <t>จ้างเหมาผลิตเมล็ดพันธุ์ผัก ณ ศูนย์พัฒนาพันธุ์พืชจักรพันธุ์เพ็ญศิริ อ.แม่สาย จ.เชียงราย</t>
  </si>
  <si>
    <t>นายพรเทพ องคุลีชัยกุล</t>
  </si>
  <si>
    <t>685-2PS0035</t>
  </si>
  <si>
    <t>จ้างเหมาเตรียมแปลงปลูก กำจัดศัตรูพืช และพ่นสารชีวภัณฑ์ ประจำเดือนต.ค67-ก.ย68</t>
  </si>
  <si>
    <t>นางสาวพรชนก ทวีมูล</t>
  </si>
  <si>
    <t>685-2PS0037</t>
  </si>
  <si>
    <t>จ้างเหมางานทำความสะอาด ประจำเดือน ต.ค. 67 - ก.ย. 68</t>
  </si>
  <si>
    <t xml:space="preserve">1. เชียงราย เค เค ที เซอร์วิส
2. ห้างหุ้นส่วนจำกัด น.ทรัพย์เพิ่มพูน มั่งคั่ง เฮงฟู่
</t>
  </si>
  <si>
    <t>1,185,600.00
1,150,600.00</t>
  </si>
  <si>
    <t>เชียงราย เคเ เค ที เซอร์วิส</t>
  </si>
  <si>
    <t xml:space="preserve">685-2PS0020   </t>
  </si>
  <si>
    <t>จ้างเหมางานรักษาความปลอดภัย ประจำเดือน ต.ค 67 - ก.ย 68</t>
  </si>
  <si>
    <t>816,000.00
827,000.00</t>
  </si>
  <si>
    <t>บริษัท รักษาความปลอดภัย ช.ชนะมาร จำกัด</t>
  </si>
  <si>
    <t>685-2PS0021</t>
  </si>
  <si>
    <t>จ้างเหมาตัดหญ้า จำนวน 1 งาน</t>
  </si>
  <si>
    <t>นายวรายุทธ  พรมรัตน์</t>
  </si>
  <si>
    <t>685-2PS0019</t>
  </si>
  <si>
    <t>วัสดุงานบ้านงานครัว จำนวน 7 รายการ</t>
  </si>
  <si>
    <t>นายวิษณุกร  แก้วก๋า</t>
  </si>
  <si>
    <t>685-2PO0007</t>
  </si>
  <si>
    <t>กระดาษถ่ายเอกสาร ขนาด 70 แกรม จำนวน 200 รีม</t>
  </si>
  <si>
    <t>บริษัท บุญยะการพิมพ์ จำกัด</t>
  </si>
  <si>
    <t>685-2PO0003</t>
  </si>
  <si>
    <t>จ้างเหมาซ่อมรถยนต์ราชการหมายเลขทะเบียน นข 8849 ชร  จำนวน 1 งาน</t>
  </si>
  <si>
    <t>บริษัท โตโยต้าเชียงราย จำกัด</t>
  </si>
  <si>
    <t>685-2PS0027</t>
  </si>
  <si>
    <t>จ้างเหมาเปลี่ยนถ่ายน้ำมันเครื่องพร้อมอุปกรณ์และกรองเครื่องพร้อมเช็คระยะ รถยนต์ราชการ ทะเบียน กต 6515 ชร จำนวน 1 งาน</t>
  </si>
  <si>
    <t>685-2PS0028</t>
  </si>
  <si>
    <t>จ้างเหมาเปลี่ยนถ่ายน้ำมันเครื่องพร้อมกรองเครื่องและกรองอากาศพร้อมเช็คระยะ ทะเบียน 40-0068 ชร. จำนวน 1 งาน</t>
  </si>
  <si>
    <t>ห้างหุ้นส่วนจำกัด เจริญยานยนต์ 2017</t>
  </si>
  <si>
    <t>685-2PS0029</t>
  </si>
  <si>
    <t>จ้างเหมาซ่อมรถจักรยานยนต์ราชการ ทะเบียน คนน-293 ชร จำนวน 1 งาน</t>
  </si>
  <si>
    <t>นายนิกร  ปวงรังษี</t>
  </si>
  <si>
    <t>685-2PS0038</t>
  </si>
  <si>
    <t>นายกฤตกร วีระบุตร</t>
  </si>
  <si>
    <t>685-2PS0039</t>
  </si>
  <si>
    <t>บริษัท คลังเครื่องเขียนอภิญญา จำกัด</t>
  </si>
  <si>
    <t>687-2PO0005</t>
  </si>
  <si>
    <t>บริษัท กวางเต็กล้ง จำกัด</t>
  </si>
  <si>
    <t>687-2PO0008</t>
  </si>
  <si>
    <t>687-2PO0009</t>
  </si>
  <si>
    <t>687-2PO0010</t>
  </si>
  <si>
    <t>687-2PO0011</t>
  </si>
  <si>
    <t>687-2PO0012</t>
  </si>
  <si>
    <t>ห้างหุ้นส่วนจำกัด เอส เอ ที ซี อีเลคทริค เซอร์วิส</t>
  </si>
  <si>
    <t>687-2PO0014</t>
  </si>
  <si>
    <t>ร้าน ช.พิษณุโลกปศุสัตว์</t>
  </si>
  <si>
    <t>687-2PO0024</t>
  </si>
  <si>
    <t>ร้านแอนก๊อปปี้  นางสาวนฤมล ปานแย้ม</t>
  </si>
  <si>
    <t>687-2PS0020</t>
  </si>
  <si>
    <t>687-2PS0021</t>
  </si>
  <si>
    <t xml:space="preserve">1. ห้างหุ้นส่วนจำกัด บีทีเอช คอนสตรัคชั่น
2. ห้างหุ้นส่วนจำกัด เอส วี เอ็น คอน 
3. ห้างหุ้นส่วนจำกัด นภัสสรการโยธา 
4. ห้างหุ้นส่วนจำกัด ศิริภาส คอนสตรัคชั่น
5. บริษัท ฮิมปิง จำกัด 
6. บริษัท วายเอ็นทีเอ สตรัคเจอร์ ซิสเต็ม กรุ๊ป จำกัด
7. บริษัท บี-บิลเดอร์ จำกัด 
</t>
  </si>
  <si>
    <t xml:space="preserve">1. บริษัท เอสซี คอร์เปอเรท จำกัด 
2. บริษัท สามารถโซลูชั่น จำกัด
3. บริษัท วายเอ็นทีเอ สตรัคเจอร์ ซิสเต็มกรุ๊ป จำกัด
4. ห้างหุ้นส่วนจำกัด ศิริชัยรุ่งเรือง
</t>
  </si>
  <si>
    <t xml:space="preserve">1. ห้างหุ้นส่วนจำกัด ศิริภาส คอนสตรัคชั่น
2. ห้างหุ้นส่วนจำกัด ปาริชาต2020คอน
3. บริษัท อัต อินทีเรีย แอนด์ คอนสตรัคชั่น จำกัด  
4. บริษัท เอิ้นเน้อ เอ็นจิเนียริ่ง จำกัด 
5. บริษัท วายเอ็นทีเอ สตรัคเจอร์ ซิสเต็มกรุ๊ป จำกัด
6. บริษัท รีโนเวท สตาร์ทอัพ จำกัด 
</t>
  </si>
  <si>
    <t>1,431,600.00
1,540,000.00
1,660,000.00
1,699,500.00
1,539,700.00
1,570,000.00</t>
  </si>
  <si>
    <t xml:space="preserve">1. ห้างหุ้นส่วนจำกัด บีทีเอช คอนสตรัคชั่น
2. ห้างหุ้นส่วนจำกัด เอส วี เอ็น คอน
3. ห้างหุ้นส่วนจำกัด นภัสสรการโยธา
4. ห้างหุ้นส่วนจำกัด ศิริภาส คอนสตรัคชั่น
5. ห้างหุ้นส่วนจำกัด คชภัค เอ็นจิเนียริ่ง
6. ห้างหุ้นส่วนจำกัด ศิริชัยรุ่งเรือง
</t>
  </si>
  <si>
    <t xml:space="preserve">1. บริษัท รักษาความปลอดภัย ช.ชนะมาร จำกัด
2. บริษัท รักษาความปลอดภัย บิ๊กโจ อินเตอร์ จำกัด
</t>
  </si>
  <si>
    <t>1. บริษัท รักษาความปลอดภัย ทีสการ์ด อินเตอร์เนชั่นแนล จำกัด
2. บริษัท รักษาความปลอดภัย สายฟ้า จำกัด
3. บริษัท รักษาความปลอดภัย สันติราษฎร์ จำกัด
4. บริษัท รักษาความปลอดภัย บี.เอ็ม.บี.พี.คลีนนิ่ง จำกัด
5. บริษัท รักษาความปลอดภัย บีเอสไอกรุ๊ป จำกัด
 </t>
  </si>
  <si>
    <t>793,512.00
797,400.00
816,768.00
820,900.00
824,999.00</t>
  </si>
  <si>
    <t xml:space="preserve">จ้างเหมาเช่ารถยนต์ สำหรับโครงการสำรวจและศึกษาการเจริญเติบโตของมะเขาควายท้องถิ่นในสภาพโรงเรือน </t>
  </si>
  <si>
    <t>ซื้อของที่ระลึก สำหรับโครงการศึกษาดูงานประกวดและตัดสินสัตว์ จำนวน 1 รายการ</t>
  </si>
  <si>
    <t>วัสดุโฆษณาและเผยแพร่ จำนวน 1 รายการ</t>
  </si>
  <si>
    <t>วัสดุสำนักงาน จำนวน 1 รายการ</t>
  </si>
  <si>
    <t>จ้างเหมาซ่อมลิฟท์โดยสารประจำปี</t>
  </si>
  <si>
    <t>ซื้อวัสดุสำนักงาน จำนวน 4 รายการ</t>
  </si>
  <si>
    <t>ซื้อกล่องจับไก่สำหรับงานทดลอง จำนวน 15 อัน</t>
  </si>
  <si>
    <t>ซื้อกากถั่วเหลือง 44% จำนวน 6 กระสอบ</t>
  </si>
  <si>
    <t>จ้างเหมาบริการจัดเตรียมสถานที่ จำนวน 1 งาน</t>
  </si>
  <si>
    <t>จ้างเหมาบริการจัดทำข้อมูลความเป็นไปได้ทางการตลาดเบื่องต้น จำนวน 1 งาน</t>
  </si>
  <si>
    <t>ซื้อถุงผ้า จำนวน 58 รายการ</t>
  </si>
  <si>
    <t>ซื้อวัสดุสำนักงาน จำนวน 15 รายการ</t>
  </si>
  <si>
    <t>ซื้อน้ำดื่มวันเวย์ จำนวน 20 โหล</t>
  </si>
  <si>
    <t>จ้างเหมาบริการออกแบบและจัดทำบรรจุภัณฑ์ พร้อม Mock up จำนวน 1 งาน</t>
  </si>
  <si>
    <t>จ้างเหมาซ่อมบำรุงรักษาลิฟท์รายเดือน อาคารเฉลิมพระเกียรติ 84 พรรษา</t>
  </si>
  <si>
    <t>วัสดุสำนักงาน จำนวน 5 รายการ</t>
  </si>
  <si>
    <t>วัสดุอุปกรณ์สำหรับแผนกยานยนต์ จำนวน 5 รายการ</t>
  </si>
  <si>
    <t>ซื้อรางอาหารไก่ ขนาด 2.5 เมตร จำนวน 1 รายการ</t>
  </si>
  <si>
    <t>ซื้อวัสดุอุปกรณ์การเกษตร จำนวน 3 รายการ</t>
  </si>
  <si>
    <t>ค่าจ้างซ่อมท่อประปา จำนวน 1 งาน</t>
  </si>
  <si>
    <t>จ้างเหมาบริการบำรุงรักษาระบบลิฟท์โดสาร  คณะบริหารธุรกิจ จำนวน 1 งาน</t>
  </si>
  <si>
    <t>วัสดุสำนักงาน จำนวน 3 รายการ</t>
  </si>
  <si>
    <t>จ้างเหมาบริการบำรุงรักษาระบบลิฟท์โดสาร  คณะวิศวกรรมศาสตร์ จำนวน 1 งาน</t>
  </si>
  <si>
    <t>จ้างเหมาบริการบำรุงรักษาระบบลิฟท์โดสาร อาคารวิทยบริการ  จำนวน 1 งาน</t>
  </si>
  <si>
    <t>จ้างเหมาซ่อมประตูสำนักงาน จำนวน 1 งาน</t>
  </si>
  <si>
    <t>จ้างเหมาบริการเจ้าหน้าที่ประสานงานโครงการฯ SIF รุ่น 1  จำนวน 1 งาน</t>
  </si>
  <si>
    <t xml:space="preserve">จ้างเหมาพนักงานรักษาความปลอดภัย  </t>
  </si>
  <si>
    <t>จ้างเหมาถ่ายเอกสาร จำนวน 16 เล่ม</t>
  </si>
  <si>
    <t>วัสดุสำนักงาน จำนวน 2 รายการ</t>
  </si>
  <si>
    <t>วัสดุคอมพิวเตอร์ จำนวน 2 รายการ</t>
  </si>
  <si>
    <t>วัสดุงานบ้านงานครัว จำนวน 1 รายการ</t>
  </si>
  <si>
    <t>วัสดุก่อสร้าง จำนวน 16 รายการ</t>
  </si>
  <si>
    <t>วัสดุงานบ้านงานครัว จำนวน 17 รายการ</t>
  </si>
  <si>
    <t>จ้างเหมาพนักงานรักษาความปลอดภัย (เดือนตุลาคม 67- เดือนกันยายน 68)</t>
  </si>
  <si>
    <t>จ้างเหมาบริการบริหารงานทั่วไป (เดือนตุลาคม 67- เดือนกันยายน 68)</t>
  </si>
  <si>
    <t>จ้างเหมาบริการช่างไฟฟ้าภายในอาคาร (เดือนตุลาคม 67- เดือนกันยายน 68)</t>
  </si>
  <si>
    <t>จ้างเหมาบริการพนักงานภูมิทัศน์ (เดือนตุลาคม 67- เดือนกันยายน 68)</t>
  </si>
  <si>
    <t>จ้างเหมาบริการพนักงานบริการ (เดือนตุลาคม 67- เดือนกันยายน 68)</t>
  </si>
  <si>
    <t>จ้างเหมาบริการช่าง (เดือนตุลาคม 67- เดือนกันยายน 68)</t>
  </si>
  <si>
    <t>จ้างเหมาบริการพนักงานการงินและบัญชี ประจำปี 2568</t>
  </si>
  <si>
    <t>จ้างเหมาบริการพนักงานทำความสะอาด (เดือนตุลาคม 67- เดือนกันยายน 68)</t>
  </si>
  <si>
    <t>ซื้อวัสดุก่อสร้าง จำนวน 3 รายการ</t>
  </si>
  <si>
    <t>ซื้อวัสดุก่อสร้าง จำนวน 2 รายการ</t>
  </si>
  <si>
    <t>จ้างเหมาบริการตรวจเช็คระยะ รถยนต์ตู้  จำนวน 1 งาน</t>
  </si>
  <si>
    <t>จ้างเหมาบริการจัดสถานที่ และเช่าเครื่องเสียง จำนวน 1 งาน</t>
  </si>
  <si>
    <t>จ้างเหมาบริการทำป้ายประชาสัมพันธ์ ขนาด 2.4 x 4.8 เมตร พร้อมติดตั้ง จำนวน 1 งาน</t>
  </si>
  <si>
    <t>จ้างเหมาบริการทำป้ายนิทรรศการถ่ายทอดความรู้ ขนาด 1.2 x 2.4 เมตร จำนวน 1 งาน</t>
  </si>
  <si>
    <t>วัสดุไฟฟ้าและวิทยุ จำนวน 4 รายการ</t>
  </si>
  <si>
    <t>วัสดุไฟฟ้าและวิทยุ จำนวน 3 รายการ</t>
  </si>
  <si>
    <t>จ้างเหมาบริการ(เช่ารถ) จำนวน 1 งาน</t>
  </si>
  <si>
    <t>วัสดุวิทยาศาสตร์และการแพทย์ จำนวน 2 รายการ</t>
  </si>
  <si>
    <t>จ้างเหมาถ่ายเอกสาร จำนวน 1 งาน</t>
  </si>
  <si>
    <t>วัสดุวิทยาศาสตร์ จำนวน 11 รายการ</t>
  </si>
  <si>
    <t>วัสดุการเกษตร จำนวน 3 รายการ</t>
  </si>
  <si>
    <t>จ้างเหมาซ่อมพื้นกระเบื้อง ห้องงานคลังและพัสดุ จำนวน 1 งาน</t>
  </si>
  <si>
    <t>จ้างเหมาซ่อมหลังคาโรงเรือน (ด้านข้างอาคารเรียนและปฏิบัติการเกษตรชีวภาพ) จำนวน 1 งาน</t>
  </si>
  <si>
    <t>ซื้อวัสดุสำนักงาน จำนวน 1 รายการ</t>
  </si>
  <si>
    <t>จ้างเหมาบริการรักษาความปลอดภัย ประจำเดือน พฤศจิกายน 2567 จำนวน 1 เดือน</t>
  </si>
  <si>
    <t>วัสดุการศึกษา จำนวน 5 รายการ</t>
  </si>
  <si>
    <t xml:space="preserve">จ้างทำความสะอาดดาดฟ้า วทอ. จำนวน 1 งาน </t>
  </si>
  <si>
    <t xml:space="preserve">จ้างเหมาซ่อมรถยนต์ 40-0155 ลป จำนวน 1 งาน </t>
  </si>
  <si>
    <t>ซื้อโคมดาวน์ไลท์พาแนลแบบฝัง จำนวน 12 หลอด</t>
  </si>
  <si>
    <t>จ้างเหมาซ่อมเก้าอี้หมุน จำนวน 1 งาน</t>
  </si>
  <si>
    <t>จ้างเหมาซ่อมเบาะรถยนต์ ทะเบียน นข 1591 น่าน จำนวน 1 งาน</t>
  </si>
  <si>
    <t>ซื้ออาหารไก่ไข่ระยะให้ไข่ จำนวน 15 ถุง</t>
  </si>
  <si>
    <t>วัสดุคอมพิวเตอร์ จำนวน 6 รายการ</t>
  </si>
  <si>
    <t>วัสดุไฟฟ้าและวิทยุ จำนวน 1 รายการ</t>
  </si>
  <si>
    <t>จ้างซ่อมแซมประตูม้วน อาคารอำนวยการ จำนวน 1 งาน</t>
  </si>
  <si>
    <t>จ้างซ่อมกล้องถ่ายภาพ จำนวน 1 งาน</t>
  </si>
  <si>
    <t>ซื้อวัสดุงานบ้านงานครัว จำนวน 3 รายการ</t>
  </si>
  <si>
    <t>จ้างเหมาจัดทำเล่มบันทึกการปฏิบัติงาน จำนวน 1 งาน</t>
  </si>
  <si>
    <t>วัสดุโฆษณาและเผยแพร่ จำนวน 2 รายการ</t>
  </si>
  <si>
    <t>จ้างเหมาซ่อมแซมเครื่องปรับอากาศ จำนวน 1 งาน</t>
  </si>
  <si>
    <t>ซื้อสายพานรถตัดหญ้า (สายพานดำ)  จำนวน 1 รายการ</t>
  </si>
  <si>
    <t>จ้างเหมายานพาหนะระหว่างวันที่ 29 ต.ค -1 พ.ย 67 จำนวน 1 งาน</t>
  </si>
  <si>
    <t>วัสดุการศึกษา จำนวน 1 รายการ</t>
  </si>
  <si>
    <t>วัสดุไฟฟ้าและวิทยุ จำนวน 7 รายการ</t>
  </si>
  <si>
    <t>วัสดุการเกษตร จำนวน 4 รายการ</t>
  </si>
  <si>
    <t>จ้างเหมาคลุมหลังคาโรงเรือน โครงการอนุรักษ์พันธุกรรมพืชฯ/โครงการสำรวจและศึกษาการเจริญเติบโตของมะเขาควายท้องถิ่น จำนวน 1 งาน</t>
  </si>
  <si>
    <t>จ้างเหมาซ่อมแซมเครื่องพิมพ์ HP Laserjet P3015 จำนวน 1 งาน</t>
  </si>
  <si>
    <t>วัสดุสำนักงาน จำนวน 9 รายการ</t>
  </si>
  <si>
    <t>วัสดุการศึกษา  จำนวน 11 รายการ</t>
  </si>
  <si>
    <t>จ้างเหมาจัดทำเล่มสมุดบันทึกรายงานการปฏิบัติงานสหกิจศึกษาและคู่มือ จำนวน 1 งาน</t>
  </si>
  <si>
    <t>ซื้อยานพาหนะ จำนวน 1 รายการ</t>
  </si>
  <si>
    <t>วัสดุยานพาหนะและขนส่ง จำนวน 3 รายการ</t>
  </si>
  <si>
    <t>วัสดุยานพาหนะและขนส่ง จำนวน 6 รายการ</t>
  </si>
  <si>
    <t>วัสดุยานพาหนะและขนส่ง จำนวน 7 รายการ</t>
  </si>
  <si>
    <t>วัสดุการเกษตร จำนวน 10 รายการ</t>
  </si>
  <si>
    <t>จ้างเหมาสร้างชุดถั่วคั่วทราย  และชุดล้างดินออกจากถั่วลิสง จำนวน 1 งาน</t>
  </si>
  <si>
    <t>ซื้อวัสดุอุปกรณ์การเกษตร จำนวน 2 รายการ</t>
  </si>
  <si>
    <t xml:space="preserve">จ้างเหมาซ่อมเครื่องปรับอากาศ จำนวน 1 งาน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</si>
</sst>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[$-107041E]d\ mmmm\ yyyy;@"/>
  </numFmts>
  <fonts count="6" x14ac:knownFonts="1"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3" fontId="2" fillId="0" borderId="0" xfId="1" applyFont="1" applyFill="1" applyAlignment="1">
      <alignment horizontal="right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Alignment="1">
      <alignment vertical="top"/>
    </xf>
    <xf numFmtId="0" fontId="2" fillId="0" borderId="0" xfId="0" applyFont="1" applyAlignment="1">
      <alignment horizontal="left" vertical="top"/>
    </xf>
    <xf numFmtId="43" fontId="3" fillId="0" borderId="1" xfId="1" applyFont="1" applyFill="1" applyBorder="1" applyAlignment="1">
      <alignment horizontal="center" vertical="top"/>
    </xf>
    <xf numFmtId="43" fontId="3" fillId="0" borderId="4" xfId="1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43" fontId="2" fillId="0" borderId="7" xfId="1" applyFont="1" applyFill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3" fontId="2" fillId="0" borderId="7" xfId="1" applyFont="1" applyFill="1" applyBorder="1" applyAlignment="1">
      <alignment horizontal="right" vertical="top"/>
    </xf>
    <xf numFmtId="49" fontId="2" fillId="0" borderId="7" xfId="0" applyNumberFormat="1" applyFont="1" applyBorder="1" applyAlignment="1">
      <alignment horizontal="left" vertical="top" wrapText="1"/>
    </xf>
    <xf numFmtId="164" fontId="2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43" fontId="4" fillId="0" borderId="7" xfId="1" applyFont="1" applyFill="1" applyBorder="1" applyAlignment="1">
      <alignment horizontal="right" vertical="top"/>
    </xf>
    <xf numFmtId="49" fontId="2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43" fontId="4" fillId="0" borderId="7" xfId="1" applyFont="1" applyFill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43" fontId="2" fillId="0" borderId="7" xfId="1" applyFont="1" applyFill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43" fontId="4" fillId="0" borderId="7" xfId="1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43" fontId="4" fillId="0" borderId="8" xfId="1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center" vertical="top"/>
    </xf>
    <xf numFmtId="43" fontId="4" fillId="0" borderId="7" xfId="1" applyFont="1" applyFill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/>
    </xf>
    <xf numFmtId="43" fontId="4" fillId="0" borderId="7" xfId="1" applyFont="1" applyFill="1" applyBorder="1" applyAlignment="1">
      <alignment horizontal="left" vertical="top"/>
    </xf>
    <xf numFmtId="43" fontId="2" fillId="0" borderId="7" xfId="1" applyFont="1" applyFill="1" applyBorder="1" applyAlignment="1">
      <alignment horizontal="left" vertical="top"/>
    </xf>
    <xf numFmtId="164" fontId="2" fillId="0" borderId="7" xfId="1" applyNumberFormat="1" applyFont="1" applyFill="1" applyBorder="1" applyAlignment="1">
      <alignment horizontal="center" vertical="top"/>
    </xf>
    <xf numFmtId="43" fontId="2" fillId="0" borderId="7" xfId="1" applyFont="1" applyFill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165" fontId="2" fillId="0" borderId="7" xfId="0" applyNumberFormat="1" applyFont="1" applyBorder="1" applyAlignment="1">
      <alignment horizontal="left" vertical="top" wrapText="1"/>
    </xf>
    <xf numFmtId="43" fontId="4" fillId="0" borderId="7" xfId="1" applyFont="1" applyFill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top" wrapText="1"/>
    </xf>
    <xf numFmtId="43" fontId="5" fillId="0" borderId="7" xfId="1" applyFont="1" applyFill="1" applyBorder="1" applyAlignment="1">
      <alignment vertical="top"/>
    </xf>
    <xf numFmtId="43" fontId="5" fillId="0" borderId="7" xfId="1" applyFont="1" applyFill="1" applyBorder="1" applyAlignment="1">
      <alignment horizontal="right" vertical="top"/>
    </xf>
    <xf numFmtId="0" fontId="2" fillId="0" borderId="7" xfId="0" applyFont="1" applyBorder="1" applyAlignment="1">
      <alignment vertical="top"/>
    </xf>
    <xf numFmtId="164" fontId="2" fillId="0" borderId="7" xfId="0" applyNumberFormat="1" applyFont="1" applyBorder="1" applyAlignment="1">
      <alignment vertical="top" wrapText="1"/>
    </xf>
    <xf numFmtId="0" fontId="2" fillId="0" borderId="7" xfId="0" quotePrefix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4F3B-068D-4041-83A3-487798EE7EBB}">
  <sheetPr>
    <tabColor rgb="FF92D050"/>
    <pageSetUpPr fitToPage="1"/>
  </sheetPr>
  <dimension ref="A1:Q528"/>
  <sheetViews>
    <sheetView tabSelected="1" zoomScale="85" zoomScaleNormal="85" workbookViewId="0">
      <pane ySplit="6" topLeftCell="A369" activePane="bottomLeft" state="frozen"/>
      <selection pane="bottomLeft" activeCell="C371" sqref="C371"/>
    </sheetView>
  </sheetViews>
  <sheetFormatPr defaultColWidth="12.5703125" defaultRowHeight="21" x14ac:dyDescent="0.2"/>
  <cols>
    <col min="1" max="1" width="7.28515625" style="1" customWidth="1"/>
    <col min="2" max="2" width="13.140625" style="1" customWidth="1"/>
    <col min="3" max="3" width="50.7109375" style="2" customWidth="1"/>
    <col min="4" max="5" width="18.7109375" style="3" customWidth="1"/>
    <col min="6" max="6" width="17.7109375" style="4" customWidth="1"/>
    <col min="7" max="7" width="40.7109375" style="2" customWidth="1"/>
    <col min="8" max="8" width="18.7109375" style="5" customWidth="1"/>
    <col min="9" max="9" width="40.7109375" style="58" customWidth="1"/>
    <col min="10" max="10" width="18.7109375" style="5" customWidth="1"/>
    <col min="11" max="11" width="34.5703125" style="6" customWidth="1"/>
    <col min="12" max="12" width="19.5703125" style="4" customWidth="1"/>
    <col min="13" max="13" width="16.7109375" style="60" customWidth="1"/>
    <col min="14" max="15" width="8.5703125" style="1" customWidth="1"/>
    <col min="16" max="16384" width="12.5703125" style="1"/>
  </cols>
  <sheetData>
    <row r="1" spans="1:13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x14ac:dyDescent="0.2">
      <c r="A2" s="70" t="s">
        <v>1</v>
      </c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x14ac:dyDescent="0.2">
      <c r="A3" s="70" t="s">
        <v>2</v>
      </c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9.9499999999999993" customHeight="1" x14ac:dyDescent="0.2">
      <c r="A4" s="64"/>
      <c r="B4" s="64"/>
      <c r="C4" s="65"/>
      <c r="D4" s="65"/>
      <c r="E4" s="65"/>
      <c r="F4" s="65"/>
      <c r="G4" s="65"/>
      <c r="H4" s="65"/>
      <c r="I4" s="62"/>
      <c r="J4" s="65"/>
      <c r="K4" s="65"/>
      <c r="L4" s="65"/>
      <c r="M4" s="65"/>
    </row>
    <row r="5" spans="1:13" x14ac:dyDescent="0.2">
      <c r="A5" s="72" t="s">
        <v>3</v>
      </c>
      <c r="B5" s="72" t="s">
        <v>4</v>
      </c>
      <c r="C5" s="75" t="s">
        <v>5</v>
      </c>
      <c r="D5" s="7" t="s">
        <v>6</v>
      </c>
      <c r="E5" s="7" t="s">
        <v>7</v>
      </c>
      <c r="F5" s="72" t="s">
        <v>8</v>
      </c>
      <c r="G5" s="77" t="s">
        <v>9</v>
      </c>
      <c r="H5" s="78"/>
      <c r="I5" s="77" t="s">
        <v>10</v>
      </c>
      <c r="J5" s="78"/>
      <c r="K5" s="66" t="s">
        <v>11</v>
      </c>
      <c r="L5" s="81" t="s">
        <v>12</v>
      </c>
      <c r="M5" s="82"/>
    </row>
    <row r="6" spans="1:13" x14ac:dyDescent="0.2">
      <c r="A6" s="73"/>
      <c r="B6" s="74"/>
      <c r="C6" s="76"/>
      <c r="D6" s="8" t="s">
        <v>13</v>
      </c>
      <c r="E6" s="8" t="s">
        <v>14</v>
      </c>
      <c r="F6" s="74"/>
      <c r="G6" s="79"/>
      <c r="H6" s="80"/>
      <c r="I6" s="79"/>
      <c r="J6" s="80"/>
      <c r="K6" s="67" t="s">
        <v>15</v>
      </c>
      <c r="L6" s="68" t="s">
        <v>16</v>
      </c>
      <c r="M6" s="69"/>
    </row>
    <row r="7" spans="1:13" ht="84" x14ac:dyDescent="0.2">
      <c r="A7" s="9">
        <v>1</v>
      </c>
      <c r="B7" s="10" t="s">
        <v>55</v>
      </c>
      <c r="C7" s="27" t="s">
        <v>60</v>
      </c>
      <c r="D7" s="35">
        <f t="shared" ref="D7:D14" si="0">7320*12</f>
        <v>87840</v>
      </c>
      <c r="E7" s="35">
        <f t="shared" ref="E7:E32" si="1">D7</f>
        <v>87840</v>
      </c>
      <c r="F7" s="10" t="s">
        <v>18</v>
      </c>
      <c r="G7" s="27" t="s">
        <v>61</v>
      </c>
      <c r="H7" s="35">
        <v>87840</v>
      </c>
      <c r="I7" s="11" t="str">
        <f t="shared" ref="I7:I32" si="2">G7</f>
        <v xml:space="preserve">นางศรีวรรณ พลอยไธสง </v>
      </c>
      <c r="J7" s="35">
        <v>87840</v>
      </c>
      <c r="K7" s="15" t="s">
        <v>20</v>
      </c>
      <c r="L7" s="23" t="s">
        <v>62</v>
      </c>
      <c r="M7" s="36">
        <v>45566</v>
      </c>
    </row>
    <row r="8" spans="1:13" ht="84" x14ac:dyDescent="0.2">
      <c r="A8" s="9">
        <v>2</v>
      </c>
      <c r="B8" s="10" t="s">
        <v>55</v>
      </c>
      <c r="C8" s="27" t="s">
        <v>60</v>
      </c>
      <c r="D8" s="35">
        <f t="shared" si="0"/>
        <v>87840</v>
      </c>
      <c r="E8" s="35">
        <f t="shared" si="1"/>
        <v>87840</v>
      </c>
      <c r="F8" s="10" t="s">
        <v>18</v>
      </c>
      <c r="G8" s="27" t="s">
        <v>79</v>
      </c>
      <c r="H8" s="35">
        <v>87840</v>
      </c>
      <c r="I8" s="11" t="str">
        <f t="shared" si="2"/>
        <v>นางศรีวัน  ข่วงทิพย์</v>
      </c>
      <c r="J8" s="35">
        <v>87840</v>
      </c>
      <c r="K8" s="15" t="s">
        <v>20</v>
      </c>
      <c r="L8" s="23" t="s">
        <v>80</v>
      </c>
      <c r="M8" s="36">
        <v>45566</v>
      </c>
    </row>
    <row r="9" spans="1:13" ht="84" x14ac:dyDescent="0.2">
      <c r="A9" s="9">
        <v>3</v>
      </c>
      <c r="B9" s="10" t="s">
        <v>55</v>
      </c>
      <c r="C9" s="27" t="s">
        <v>60</v>
      </c>
      <c r="D9" s="35">
        <f t="shared" si="0"/>
        <v>87840</v>
      </c>
      <c r="E9" s="35">
        <f t="shared" si="1"/>
        <v>87840</v>
      </c>
      <c r="F9" s="10" t="s">
        <v>18</v>
      </c>
      <c r="G9" s="27" t="s">
        <v>81</v>
      </c>
      <c r="H9" s="35">
        <v>87840</v>
      </c>
      <c r="I9" s="11" t="str">
        <f t="shared" si="2"/>
        <v>นางอุบลวรรณ  ยศสุรินทร์</v>
      </c>
      <c r="J9" s="35">
        <v>87840</v>
      </c>
      <c r="K9" s="15" t="s">
        <v>20</v>
      </c>
      <c r="L9" s="23" t="s">
        <v>82</v>
      </c>
      <c r="M9" s="36">
        <v>45566</v>
      </c>
    </row>
    <row r="10" spans="1:13" ht="84" x14ac:dyDescent="0.2">
      <c r="A10" s="9">
        <v>4</v>
      </c>
      <c r="B10" s="10" t="s">
        <v>55</v>
      </c>
      <c r="C10" s="27" t="s">
        <v>60</v>
      </c>
      <c r="D10" s="35">
        <f t="shared" si="0"/>
        <v>87840</v>
      </c>
      <c r="E10" s="35">
        <f t="shared" si="1"/>
        <v>87840</v>
      </c>
      <c r="F10" s="10" t="s">
        <v>18</v>
      </c>
      <c r="G10" s="27" t="s">
        <v>83</v>
      </c>
      <c r="H10" s="35">
        <v>87840</v>
      </c>
      <c r="I10" s="11" t="str">
        <f t="shared" si="2"/>
        <v xml:space="preserve">นางอมราพร  ใจโน </v>
      </c>
      <c r="J10" s="35">
        <v>87840</v>
      </c>
      <c r="K10" s="15" t="s">
        <v>20</v>
      </c>
      <c r="L10" s="23" t="s">
        <v>84</v>
      </c>
      <c r="M10" s="36">
        <v>45566</v>
      </c>
    </row>
    <row r="11" spans="1:13" ht="84" x14ac:dyDescent="0.2">
      <c r="A11" s="9">
        <v>5</v>
      </c>
      <c r="B11" s="10" t="s">
        <v>55</v>
      </c>
      <c r="C11" s="27" t="s">
        <v>60</v>
      </c>
      <c r="D11" s="35">
        <f t="shared" si="0"/>
        <v>87840</v>
      </c>
      <c r="E11" s="35">
        <f t="shared" si="1"/>
        <v>87840</v>
      </c>
      <c r="F11" s="10" t="s">
        <v>18</v>
      </c>
      <c r="G11" s="27" t="s">
        <v>85</v>
      </c>
      <c r="H11" s="35">
        <v>87840</v>
      </c>
      <c r="I11" s="11" t="str">
        <f t="shared" si="2"/>
        <v>นางยุพิน  น้อยเครือ</v>
      </c>
      <c r="J11" s="35">
        <v>87840</v>
      </c>
      <c r="K11" s="15" t="s">
        <v>20</v>
      </c>
      <c r="L11" s="23" t="s">
        <v>86</v>
      </c>
      <c r="M11" s="36">
        <v>45566</v>
      </c>
    </row>
    <row r="12" spans="1:13" ht="84" x14ac:dyDescent="0.2">
      <c r="A12" s="9">
        <v>6</v>
      </c>
      <c r="B12" s="10" t="s">
        <v>55</v>
      </c>
      <c r="C12" s="27" t="s">
        <v>60</v>
      </c>
      <c r="D12" s="35">
        <f t="shared" si="0"/>
        <v>87840</v>
      </c>
      <c r="E12" s="35">
        <f t="shared" si="1"/>
        <v>87840</v>
      </c>
      <c r="F12" s="10" t="s">
        <v>18</v>
      </c>
      <c r="G12" s="27" t="s">
        <v>87</v>
      </c>
      <c r="H12" s="35">
        <v>87840</v>
      </c>
      <c r="I12" s="11" t="str">
        <f t="shared" si="2"/>
        <v>นางสาวบุศรินทร์  ภูมิเสมา</v>
      </c>
      <c r="J12" s="35">
        <v>87840</v>
      </c>
      <c r="K12" s="15" t="s">
        <v>20</v>
      </c>
      <c r="L12" s="23" t="s">
        <v>88</v>
      </c>
      <c r="M12" s="36">
        <v>45566</v>
      </c>
    </row>
    <row r="13" spans="1:13" ht="84" x14ac:dyDescent="0.2">
      <c r="A13" s="9">
        <v>7</v>
      </c>
      <c r="B13" s="10" t="s">
        <v>55</v>
      </c>
      <c r="C13" s="27" t="s">
        <v>60</v>
      </c>
      <c r="D13" s="35">
        <f t="shared" si="0"/>
        <v>87840</v>
      </c>
      <c r="E13" s="35">
        <f t="shared" si="1"/>
        <v>87840</v>
      </c>
      <c r="F13" s="10" t="s">
        <v>18</v>
      </c>
      <c r="G13" s="27" t="s">
        <v>89</v>
      </c>
      <c r="H13" s="35">
        <v>87840</v>
      </c>
      <c r="I13" s="11" t="str">
        <f t="shared" si="2"/>
        <v>นางอรัญญา  รักษาทรัพย์</v>
      </c>
      <c r="J13" s="35">
        <v>87840</v>
      </c>
      <c r="K13" s="15" t="s">
        <v>20</v>
      </c>
      <c r="L13" s="23" t="s">
        <v>90</v>
      </c>
      <c r="M13" s="36">
        <v>45566</v>
      </c>
    </row>
    <row r="14" spans="1:13" ht="84" x14ac:dyDescent="0.2">
      <c r="A14" s="9">
        <v>8</v>
      </c>
      <c r="B14" s="10" t="s">
        <v>55</v>
      </c>
      <c r="C14" s="27" t="s">
        <v>60</v>
      </c>
      <c r="D14" s="35">
        <f t="shared" si="0"/>
        <v>87840</v>
      </c>
      <c r="E14" s="35">
        <f t="shared" si="1"/>
        <v>87840</v>
      </c>
      <c r="F14" s="10" t="s">
        <v>18</v>
      </c>
      <c r="G14" s="27" t="s">
        <v>91</v>
      </c>
      <c r="H14" s="35">
        <v>87840</v>
      </c>
      <c r="I14" s="11" t="str">
        <f t="shared" si="2"/>
        <v xml:space="preserve">นางพรรณธิกา  หมื่นจันทร์ต๊ะ </v>
      </c>
      <c r="J14" s="35">
        <v>87840</v>
      </c>
      <c r="K14" s="15" t="s">
        <v>20</v>
      </c>
      <c r="L14" s="23" t="s">
        <v>92</v>
      </c>
      <c r="M14" s="36">
        <v>45566</v>
      </c>
    </row>
    <row r="15" spans="1:13" ht="84" x14ac:dyDescent="0.2">
      <c r="A15" s="9">
        <v>9</v>
      </c>
      <c r="B15" s="10" t="s">
        <v>55</v>
      </c>
      <c r="C15" s="27" t="s">
        <v>95</v>
      </c>
      <c r="D15" s="35">
        <f>8100*12</f>
        <v>97200</v>
      </c>
      <c r="E15" s="35">
        <f t="shared" si="1"/>
        <v>97200</v>
      </c>
      <c r="F15" s="10" t="s">
        <v>18</v>
      </c>
      <c r="G15" s="27" t="s">
        <v>96</v>
      </c>
      <c r="H15" s="35">
        <v>97200</v>
      </c>
      <c r="I15" s="11" t="str">
        <f t="shared" si="2"/>
        <v>นายจำรัส  ศรีสุวรรณ</v>
      </c>
      <c r="J15" s="35">
        <v>97200</v>
      </c>
      <c r="K15" s="15" t="s">
        <v>20</v>
      </c>
      <c r="L15" s="23" t="s">
        <v>97</v>
      </c>
      <c r="M15" s="36">
        <v>45566</v>
      </c>
    </row>
    <row r="16" spans="1:13" ht="84" x14ac:dyDescent="0.2">
      <c r="A16" s="9">
        <v>10</v>
      </c>
      <c r="B16" s="10" t="s">
        <v>55</v>
      </c>
      <c r="C16" s="27" t="s">
        <v>95</v>
      </c>
      <c r="D16" s="35">
        <f>8100*12</f>
        <v>97200</v>
      </c>
      <c r="E16" s="35">
        <f t="shared" si="1"/>
        <v>97200</v>
      </c>
      <c r="F16" s="10" t="s">
        <v>18</v>
      </c>
      <c r="G16" s="27" t="s">
        <v>98</v>
      </c>
      <c r="H16" s="35">
        <v>97200</v>
      </c>
      <c r="I16" s="11" t="str">
        <f t="shared" si="2"/>
        <v>นายน้อย  ราชเครือ</v>
      </c>
      <c r="J16" s="35">
        <v>97200</v>
      </c>
      <c r="K16" s="15" t="s">
        <v>20</v>
      </c>
      <c r="L16" s="23" t="s">
        <v>99</v>
      </c>
      <c r="M16" s="36">
        <v>45566</v>
      </c>
    </row>
    <row r="17" spans="1:13" ht="84" x14ac:dyDescent="0.2">
      <c r="A17" s="9">
        <v>11</v>
      </c>
      <c r="B17" s="10" t="s">
        <v>55</v>
      </c>
      <c r="C17" s="27" t="s">
        <v>60</v>
      </c>
      <c r="D17" s="35">
        <f>7320*12</f>
        <v>87840</v>
      </c>
      <c r="E17" s="35">
        <f t="shared" si="1"/>
        <v>87840</v>
      </c>
      <c r="F17" s="10" t="s">
        <v>18</v>
      </c>
      <c r="G17" s="27" t="s">
        <v>65</v>
      </c>
      <c r="H17" s="35">
        <v>87840</v>
      </c>
      <c r="I17" s="11" t="str">
        <f t="shared" si="2"/>
        <v xml:space="preserve">นางจำเนียร  มัชชะ  </v>
      </c>
      <c r="J17" s="35">
        <v>87840</v>
      </c>
      <c r="K17" s="15" t="s">
        <v>20</v>
      </c>
      <c r="L17" s="23" t="s">
        <v>66</v>
      </c>
      <c r="M17" s="36">
        <v>45566</v>
      </c>
    </row>
    <row r="18" spans="1:13" ht="84" x14ac:dyDescent="0.2">
      <c r="A18" s="9">
        <v>12</v>
      </c>
      <c r="B18" s="10" t="s">
        <v>55</v>
      </c>
      <c r="C18" s="27" t="s">
        <v>95</v>
      </c>
      <c r="D18" s="35">
        <f>8100*12</f>
        <v>97200</v>
      </c>
      <c r="E18" s="35">
        <f t="shared" si="1"/>
        <v>97200</v>
      </c>
      <c r="F18" s="10" t="s">
        <v>18</v>
      </c>
      <c r="G18" s="27" t="s">
        <v>100</v>
      </c>
      <c r="H18" s="35">
        <v>97200</v>
      </c>
      <c r="I18" s="11" t="str">
        <f t="shared" si="2"/>
        <v>นายอาคม  น้อยเครือ</v>
      </c>
      <c r="J18" s="35">
        <v>97200</v>
      </c>
      <c r="K18" s="15" t="s">
        <v>20</v>
      </c>
      <c r="L18" s="23" t="s">
        <v>101</v>
      </c>
      <c r="M18" s="36">
        <v>45566</v>
      </c>
    </row>
    <row r="19" spans="1:13" ht="84" x14ac:dyDescent="0.2">
      <c r="A19" s="9">
        <v>13</v>
      </c>
      <c r="B19" s="10" t="s">
        <v>55</v>
      </c>
      <c r="C19" s="27" t="s">
        <v>95</v>
      </c>
      <c r="D19" s="35">
        <f>8100*12</f>
        <v>97200</v>
      </c>
      <c r="E19" s="35">
        <f t="shared" si="1"/>
        <v>97200</v>
      </c>
      <c r="F19" s="10" t="s">
        <v>18</v>
      </c>
      <c r="G19" s="27" t="s">
        <v>102</v>
      </c>
      <c r="H19" s="35">
        <v>97200</v>
      </c>
      <c r="I19" s="11" t="str">
        <f t="shared" si="2"/>
        <v>นายนิยม  ธรรมใจกุล</v>
      </c>
      <c r="J19" s="35">
        <v>97200</v>
      </c>
      <c r="K19" s="15" t="s">
        <v>20</v>
      </c>
      <c r="L19" s="23" t="s">
        <v>103</v>
      </c>
      <c r="M19" s="36">
        <v>45566</v>
      </c>
    </row>
    <row r="20" spans="1:13" ht="84" x14ac:dyDescent="0.2">
      <c r="A20" s="9">
        <v>14</v>
      </c>
      <c r="B20" s="10" t="s">
        <v>55</v>
      </c>
      <c r="C20" s="27" t="s">
        <v>95</v>
      </c>
      <c r="D20" s="35">
        <f>8100*12</f>
        <v>97200</v>
      </c>
      <c r="E20" s="35">
        <f t="shared" si="1"/>
        <v>97200</v>
      </c>
      <c r="F20" s="10" t="s">
        <v>18</v>
      </c>
      <c r="G20" s="27" t="s">
        <v>104</v>
      </c>
      <c r="H20" s="35">
        <v>97200</v>
      </c>
      <c r="I20" s="11" t="str">
        <f t="shared" si="2"/>
        <v>นายอุเทน  ดุกล้า</v>
      </c>
      <c r="J20" s="35">
        <v>97200</v>
      </c>
      <c r="K20" s="15" t="s">
        <v>20</v>
      </c>
      <c r="L20" s="23" t="s">
        <v>105</v>
      </c>
      <c r="M20" s="36">
        <v>45566</v>
      </c>
    </row>
    <row r="21" spans="1:13" ht="84" x14ac:dyDescent="0.2">
      <c r="A21" s="9">
        <v>15</v>
      </c>
      <c r="B21" s="10" t="s">
        <v>55</v>
      </c>
      <c r="C21" s="27" t="s">
        <v>108</v>
      </c>
      <c r="D21" s="35">
        <f>12000*12</f>
        <v>144000</v>
      </c>
      <c r="E21" s="35">
        <f t="shared" si="1"/>
        <v>144000</v>
      </c>
      <c r="F21" s="10" t="s">
        <v>18</v>
      </c>
      <c r="G21" s="27" t="s">
        <v>109</v>
      </c>
      <c r="H21" s="35">
        <v>144000</v>
      </c>
      <c r="I21" s="11" t="str">
        <f t="shared" si="2"/>
        <v>นายสุรเดช  เจ็ดจันทึก</v>
      </c>
      <c r="J21" s="35">
        <v>144000</v>
      </c>
      <c r="K21" s="15" t="s">
        <v>20</v>
      </c>
      <c r="L21" s="23" t="s">
        <v>110</v>
      </c>
      <c r="M21" s="36">
        <v>45566</v>
      </c>
    </row>
    <row r="22" spans="1:13" ht="84" x14ac:dyDescent="0.2">
      <c r="A22" s="9">
        <v>16</v>
      </c>
      <c r="B22" s="10" t="s">
        <v>55</v>
      </c>
      <c r="C22" s="27" t="s">
        <v>108</v>
      </c>
      <c r="D22" s="35">
        <f>12000*12</f>
        <v>144000</v>
      </c>
      <c r="E22" s="35">
        <f t="shared" si="1"/>
        <v>144000</v>
      </c>
      <c r="F22" s="10" t="s">
        <v>18</v>
      </c>
      <c r="G22" s="27" t="s">
        <v>111</v>
      </c>
      <c r="H22" s="35">
        <v>144000</v>
      </c>
      <c r="I22" s="11" t="str">
        <f t="shared" si="2"/>
        <v>นายเขมราช  ยุตา</v>
      </c>
      <c r="J22" s="35">
        <v>144000</v>
      </c>
      <c r="K22" s="15" t="s">
        <v>20</v>
      </c>
      <c r="L22" s="23" t="s">
        <v>112</v>
      </c>
      <c r="M22" s="36">
        <v>45566</v>
      </c>
    </row>
    <row r="23" spans="1:13" ht="84" x14ac:dyDescent="0.2">
      <c r="A23" s="9">
        <v>17</v>
      </c>
      <c r="B23" s="10" t="s">
        <v>55</v>
      </c>
      <c r="C23" s="27" t="s">
        <v>113</v>
      </c>
      <c r="D23" s="35">
        <f>13500*12</f>
        <v>162000</v>
      </c>
      <c r="E23" s="35">
        <f t="shared" si="1"/>
        <v>162000</v>
      </c>
      <c r="F23" s="10" t="s">
        <v>18</v>
      </c>
      <c r="G23" s="27" t="s">
        <v>114</v>
      </c>
      <c r="H23" s="35">
        <v>162000</v>
      </c>
      <c r="I23" s="11" t="str">
        <f t="shared" si="2"/>
        <v>นายภาณุวัฒน์  สิทธิจีน</v>
      </c>
      <c r="J23" s="35">
        <v>162000</v>
      </c>
      <c r="K23" s="15" t="s">
        <v>20</v>
      </c>
      <c r="L23" s="23" t="s">
        <v>115</v>
      </c>
      <c r="M23" s="36">
        <v>45566</v>
      </c>
    </row>
    <row r="24" spans="1:13" ht="84" x14ac:dyDescent="0.2">
      <c r="A24" s="9">
        <v>18</v>
      </c>
      <c r="B24" s="29" t="s">
        <v>55</v>
      </c>
      <c r="C24" s="30" t="s">
        <v>113</v>
      </c>
      <c r="D24" s="31">
        <f>14500*12</f>
        <v>174000</v>
      </c>
      <c r="E24" s="31">
        <f t="shared" si="1"/>
        <v>174000</v>
      </c>
      <c r="F24" s="10" t="s">
        <v>18</v>
      </c>
      <c r="G24" s="30" t="s">
        <v>116</v>
      </c>
      <c r="H24" s="31">
        <v>174000</v>
      </c>
      <c r="I24" s="32" t="str">
        <f t="shared" si="2"/>
        <v>นายกรวิทย์  หน่อเครือคำ</v>
      </c>
      <c r="J24" s="31">
        <v>174000</v>
      </c>
      <c r="K24" s="33" t="s">
        <v>20</v>
      </c>
      <c r="L24" s="61" t="s">
        <v>117</v>
      </c>
      <c r="M24" s="34">
        <v>45566</v>
      </c>
    </row>
    <row r="25" spans="1:13" ht="84" x14ac:dyDescent="0.2">
      <c r="A25" s="9">
        <v>19</v>
      </c>
      <c r="B25" s="10" t="s">
        <v>55</v>
      </c>
      <c r="C25" s="27" t="s">
        <v>118</v>
      </c>
      <c r="D25" s="35">
        <f>14500*12</f>
        <v>174000</v>
      </c>
      <c r="E25" s="35">
        <f t="shared" si="1"/>
        <v>174000</v>
      </c>
      <c r="F25" s="10" t="s">
        <v>18</v>
      </c>
      <c r="G25" s="27" t="s">
        <v>119</v>
      </c>
      <c r="H25" s="35">
        <v>174000</v>
      </c>
      <c r="I25" s="11" t="str">
        <f t="shared" si="2"/>
        <v>นายดำรงฤทธิ์  สุโท</v>
      </c>
      <c r="J25" s="35">
        <v>174000</v>
      </c>
      <c r="K25" s="15" t="s">
        <v>20</v>
      </c>
      <c r="L25" s="23" t="s">
        <v>120</v>
      </c>
      <c r="M25" s="36">
        <v>45566</v>
      </c>
    </row>
    <row r="26" spans="1:13" ht="84" x14ac:dyDescent="0.2">
      <c r="A26" s="9">
        <v>20</v>
      </c>
      <c r="B26" s="10" t="s">
        <v>55</v>
      </c>
      <c r="C26" s="27" t="s">
        <v>60</v>
      </c>
      <c r="D26" s="35">
        <f>7320*12</f>
        <v>87840</v>
      </c>
      <c r="E26" s="35">
        <f t="shared" si="1"/>
        <v>87840</v>
      </c>
      <c r="F26" s="10" t="s">
        <v>18</v>
      </c>
      <c r="G26" s="27" t="s">
        <v>67</v>
      </c>
      <c r="H26" s="35">
        <v>87840</v>
      </c>
      <c r="I26" s="11" t="str">
        <f t="shared" si="2"/>
        <v>นางธัญญาลักษณ์ รสหวาน</v>
      </c>
      <c r="J26" s="35">
        <v>87840</v>
      </c>
      <c r="K26" s="15" t="s">
        <v>20</v>
      </c>
      <c r="L26" s="23" t="s">
        <v>68</v>
      </c>
      <c r="M26" s="36">
        <v>45566</v>
      </c>
    </row>
    <row r="27" spans="1:13" ht="84" x14ac:dyDescent="0.2">
      <c r="A27" s="9">
        <v>21</v>
      </c>
      <c r="B27" s="10" t="s">
        <v>55</v>
      </c>
      <c r="C27" s="27" t="s">
        <v>60</v>
      </c>
      <c r="D27" s="35">
        <f>7320*12</f>
        <v>87840</v>
      </c>
      <c r="E27" s="35">
        <f t="shared" si="1"/>
        <v>87840</v>
      </c>
      <c r="F27" s="10" t="s">
        <v>18</v>
      </c>
      <c r="G27" s="27" t="s">
        <v>63</v>
      </c>
      <c r="H27" s="35">
        <v>87840</v>
      </c>
      <c r="I27" s="11" t="str">
        <f t="shared" si="2"/>
        <v>นางสาววิลาสินี  ปาบุตร</v>
      </c>
      <c r="J27" s="35">
        <v>87840</v>
      </c>
      <c r="K27" s="15" t="s">
        <v>20</v>
      </c>
      <c r="L27" s="23" t="s">
        <v>64</v>
      </c>
      <c r="M27" s="36">
        <v>45566</v>
      </c>
    </row>
    <row r="28" spans="1:13" ht="84" x14ac:dyDescent="0.2">
      <c r="A28" s="9">
        <v>22</v>
      </c>
      <c r="B28" s="10" t="s">
        <v>55</v>
      </c>
      <c r="C28" s="27" t="s">
        <v>95</v>
      </c>
      <c r="D28" s="35">
        <v>97200</v>
      </c>
      <c r="E28" s="35">
        <f t="shared" si="1"/>
        <v>97200</v>
      </c>
      <c r="F28" s="10" t="s">
        <v>18</v>
      </c>
      <c r="G28" s="27" t="s">
        <v>106</v>
      </c>
      <c r="H28" s="35">
        <v>97200</v>
      </c>
      <c r="I28" s="11" t="str">
        <f t="shared" si="2"/>
        <v>นายวัชระ พันธ์ทิกุล</v>
      </c>
      <c r="J28" s="35">
        <v>97200</v>
      </c>
      <c r="K28" s="15" t="s">
        <v>20</v>
      </c>
      <c r="L28" s="23" t="s">
        <v>107</v>
      </c>
      <c r="M28" s="36">
        <v>45566</v>
      </c>
    </row>
    <row r="29" spans="1:13" ht="84" x14ac:dyDescent="0.2">
      <c r="A29" s="9">
        <v>23</v>
      </c>
      <c r="B29" s="10" t="s">
        <v>55</v>
      </c>
      <c r="C29" s="27" t="s">
        <v>60</v>
      </c>
      <c r="D29" s="35">
        <f>7320*12</f>
        <v>87840</v>
      </c>
      <c r="E29" s="35">
        <f t="shared" si="1"/>
        <v>87840</v>
      </c>
      <c r="F29" s="10" t="s">
        <v>18</v>
      </c>
      <c r="G29" s="27" t="s">
        <v>77</v>
      </c>
      <c r="H29" s="35">
        <v>87840</v>
      </c>
      <c r="I29" s="11" t="str">
        <f t="shared" si="2"/>
        <v>นางสาวจินตนา ตันตาแก้ว</v>
      </c>
      <c r="J29" s="35">
        <v>87840</v>
      </c>
      <c r="K29" s="15" t="s">
        <v>20</v>
      </c>
      <c r="L29" s="23" t="s">
        <v>78</v>
      </c>
      <c r="M29" s="36">
        <v>45566</v>
      </c>
    </row>
    <row r="30" spans="1:13" ht="84" x14ac:dyDescent="0.2">
      <c r="A30" s="9">
        <v>24</v>
      </c>
      <c r="B30" s="10" t="s">
        <v>55</v>
      </c>
      <c r="C30" s="27" t="s">
        <v>121</v>
      </c>
      <c r="D30" s="35">
        <v>180000</v>
      </c>
      <c r="E30" s="35">
        <f t="shared" si="1"/>
        <v>180000</v>
      </c>
      <c r="F30" s="10" t="s">
        <v>18</v>
      </c>
      <c r="G30" s="27" t="s">
        <v>122</v>
      </c>
      <c r="H30" s="35">
        <v>180000</v>
      </c>
      <c r="I30" s="11" t="str">
        <f t="shared" si="2"/>
        <v>นางสาวกัญญารัตน์  โพธิตา</v>
      </c>
      <c r="J30" s="35">
        <v>180000</v>
      </c>
      <c r="K30" s="15" t="s">
        <v>20</v>
      </c>
      <c r="L30" s="23" t="s">
        <v>123</v>
      </c>
      <c r="M30" s="36">
        <v>45566</v>
      </c>
    </row>
    <row r="31" spans="1:13" ht="84" x14ac:dyDescent="0.2">
      <c r="A31" s="9">
        <v>25</v>
      </c>
      <c r="B31" s="10" t="s">
        <v>55</v>
      </c>
      <c r="C31" s="27" t="s">
        <v>60</v>
      </c>
      <c r="D31" s="35">
        <f>7320*12</f>
        <v>87840</v>
      </c>
      <c r="E31" s="35">
        <f t="shared" si="1"/>
        <v>87840</v>
      </c>
      <c r="F31" s="10" t="s">
        <v>18</v>
      </c>
      <c r="G31" s="27" t="s">
        <v>69</v>
      </c>
      <c r="H31" s="35">
        <v>87840</v>
      </c>
      <c r="I31" s="11" t="str">
        <f t="shared" si="2"/>
        <v>นางสุพรรณ  ตาบุตร</v>
      </c>
      <c r="J31" s="35">
        <v>87840</v>
      </c>
      <c r="K31" s="15" t="s">
        <v>20</v>
      </c>
      <c r="L31" s="23" t="s">
        <v>70</v>
      </c>
      <c r="M31" s="36">
        <v>45566</v>
      </c>
    </row>
    <row r="32" spans="1:13" ht="84" x14ac:dyDescent="0.2">
      <c r="A32" s="9">
        <v>26</v>
      </c>
      <c r="B32" s="10" t="s">
        <v>55</v>
      </c>
      <c r="C32" s="27" t="s">
        <v>60</v>
      </c>
      <c r="D32" s="35">
        <f>7320*12</f>
        <v>87840</v>
      </c>
      <c r="E32" s="35">
        <f t="shared" si="1"/>
        <v>87840</v>
      </c>
      <c r="F32" s="10" t="s">
        <v>18</v>
      </c>
      <c r="G32" s="27" t="s">
        <v>71</v>
      </c>
      <c r="H32" s="35">
        <v>87840</v>
      </c>
      <c r="I32" s="11" t="str">
        <f t="shared" si="2"/>
        <v>นางศรีอบ  สีสม</v>
      </c>
      <c r="J32" s="35">
        <v>87840</v>
      </c>
      <c r="K32" s="15" t="s">
        <v>20</v>
      </c>
      <c r="L32" s="23" t="s">
        <v>72</v>
      </c>
      <c r="M32" s="36">
        <v>45566</v>
      </c>
    </row>
    <row r="33" spans="1:15" ht="84" x14ac:dyDescent="0.2">
      <c r="A33" s="9">
        <v>27</v>
      </c>
      <c r="B33" s="10" t="s">
        <v>332</v>
      </c>
      <c r="C33" s="27" t="s">
        <v>333</v>
      </c>
      <c r="D33" s="40">
        <v>8610</v>
      </c>
      <c r="E33" s="40">
        <v>8610</v>
      </c>
      <c r="F33" s="10" t="s">
        <v>18</v>
      </c>
      <c r="G33" s="27" t="s">
        <v>334</v>
      </c>
      <c r="H33" s="22">
        <v>8610</v>
      </c>
      <c r="I33" s="27" t="s">
        <v>334</v>
      </c>
      <c r="J33" s="22">
        <v>8610</v>
      </c>
      <c r="K33" s="15" t="s">
        <v>20</v>
      </c>
      <c r="L33" s="23" t="s">
        <v>335</v>
      </c>
      <c r="M33" s="36">
        <v>45566</v>
      </c>
      <c r="N33" s="45"/>
      <c r="O33" s="45"/>
    </row>
    <row r="34" spans="1:15" ht="84" x14ac:dyDescent="0.2">
      <c r="A34" s="9">
        <v>28</v>
      </c>
      <c r="B34" s="10" t="s">
        <v>332</v>
      </c>
      <c r="C34" s="27" t="s">
        <v>443</v>
      </c>
      <c r="D34" s="28">
        <v>43200</v>
      </c>
      <c r="E34" s="28">
        <v>43200</v>
      </c>
      <c r="F34" s="10" t="s">
        <v>18</v>
      </c>
      <c r="G34" s="27" t="s">
        <v>404</v>
      </c>
      <c r="H34" s="22">
        <v>43200</v>
      </c>
      <c r="I34" s="27" t="s">
        <v>404</v>
      </c>
      <c r="J34" s="22">
        <v>43200</v>
      </c>
      <c r="K34" s="15" t="s">
        <v>20</v>
      </c>
      <c r="L34" s="37" t="s">
        <v>444</v>
      </c>
      <c r="M34" s="38">
        <v>45566</v>
      </c>
      <c r="N34" s="45"/>
      <c r="O34" s="45"/>
    </row>
    <row r="35" spans="1:15" ht="84" x14ac:dyDescent="0.2">
      <c r="A35" s="9">
        <v>29</v>
      </c>
      <c r="B35" s="10" t="s">
        <v>332</v>
      </c>
      <c r="C35" s="27" t="s">
        <v>440</v>
      </c>
      <c r="D35" s="28">
        <v>50000</v>
      </c>
      <c r="E35" s="28">
        <v>50000</v>
      </c>
      <c r="F35" s="10" t="s">
        <v>18</v>
      </c>
      <c r="G35" s="27" t="s">
        <v>441</v>
      </c>
      <c r="H35" s="22">
        <v>50000</v>
      </c>
      <c r="I35" s="27" t="s">
        <v>441</v>
      </c>
      <c r="J35" s="22">
        <v>50000</v>
      </c>
      <c r="K35" s="15" t="s">
        <v>20</v>
      </c>
      <c r="L35" s="37" t="s">
        <v>442</v>
      </c>
      <c r="M35" s="38">
        <v>45566</v>
      </c>
      <c r="N35" s="45"/>
      <c r="O35" s="45"/>
    </row>
    <row r="36" spans="1:15" ht="84" x14ac:dyDescent="0.2">
      <c r="A36" s="9">
        <v>30</v>
      </c>
      <c r="B36" s="10" t="s">
        <v>332</v>
      </c>
      <c r="C36" s="27" t="s">
        <v>541</v>
      </c>
      <c r="D36" s="28">
        <v>180000</v>
      </c>
      <c r="E36" s="28">
        <v>180000</v>
      </c>
      <c r="F36" s="10" t="s">
        <v>18</v>
      </c>
      <c r="G36" s="27" t="s">
        <v>542</v>
      </c>
      <c r="H36" s="22">
        <v>180000</v>
      </c>
      <c r="I36" s="27" t="s">
        <v>542</v>
      </c>
      <c r="J36" s="22">
        <v>180000</v>
      </c>
      <c r="K36" s="15" t="s">
        <v>20</v>
      </c>
      <c r="L36" s="37" t="s">
        <v>543</v>
      </c>
      <c r="M36" s="38">
        <v>45566</v>
      </c>
      <c r="N36" s="45"/>
      <c r="O36" s="45"/>
    </row>
    <row r="37" spans="1:15" ht="84" x14ac:dyDescent="0.2">
      <c r="A37" s="9">
        <v>31</v>
      </c>
      <c r="B37" s="10" t="s">
        <v>332</v>
      </c>
      <c r="C37" s="27" t="s">
        <v>544</v>
      </c>
      <c r="D37" s="28">
        <v>180000</v>
      </c>
      <c r="E37" s="28">
        <v>180000</v>
      </c>
      <c r="F37" s="10" t="s">
        <v>18</v>
      </c>
      <c r="G37" s="27" t="s">
        <v>545</v>
      </c>
      <c r="H37" s="22">
        <v>180000</v>
      </c>
      <c r="I37" s="27" t="s">
        <v>545</v>
      </c>
      <c r="J37" s="22">
        <v>180000</v>
      </c>
      <c r="K37" s="15" t="s">
        <v>20</v>
      </c>
      <c r="L37" s="37" t="s">
        <v>546</v>
      </c>
      <c r="M37" s="38">
        <v>45566</v>
      </c>
      <c r="N37" s="45"/>
      <c r="O37" s="45"/>
    </row>
    <row r="38" spans="1:15" ht="84" x14ac:dyDescent="0.2">
      <c r="A38" s="9">
        <v>32</v>
      </c>
      <c r="B38" s="10" t="s">
        <v>332</v>
      </c>
      <c r="C38" s="27" t="s">
        <v>547</v>
      </c>
      <c r="D38" s="28">
        <v>177096.75</v>
      </c>
      <c r="E38" s="28">
        <v>177096.75</v>
      </c>
      <c r="F38" s="10" t="s">
        <v>18</v>
      </c>
      <c r="G38" s="27" t="s">
        <v>548</v>
      </c>
      <c r="H38" s="22">
        <v>177096.75</v>
      </c>
      <c r="I38" s="27" t="s">
        <v>548</v>
      </c>
      <c r="J38" s="22">
        <v>177096.75</v>
      </c>
      <c r="K38" s="15" t="s">
        <v>20</v>
      </c>
      <c r="L38" s="37" t="s">
        <v>549</v>
      </c>
      <c r="M38" s="38">
        <v>45566</v>
      </c>
      <c r="N38" s="45"/>
      <c r="O38" s="45"/>
    </row>
    <row r="39" spans="1:15" ht="84" x14ac:dyDescent="0.2">
      <c r="A39" s="9">
        <v>33</v>
      </c>
      <c r="B39" s="10" t="s">
        <v>759</v>
      </c>
      <c r="C39" s="24" t="s">
        <v>760</v>
      </c>
      <c r="D39" s="14">
        <v>93600</v>
      </c>
      <c r="E39" s="14">
        <v>93600</v>
      </c>
      <c r="F39" s="9" t="s">
        <v>18</v>
      </c>
      <c r="G39" s="11" t="s">
        <v>761</v>
      </c>
      <c r="H39" s="14">
        <f t="shared" ref="H39:H47" si="3">D39</f>
        <v>93600</v>
      </c>
      <c r="I39" s="56" t="str">
        <f t="shared" ref="I39:J47" si="4">G39</f>
        <v>นายวิระ  ทองเป๊ะ</v>
      </c>
      <c r="J39" s="12">
        <f t="shared" si="4"/>
        <v>93600</v>
      </c>
      <c r="K39" s="15" t="s">
        <v>20</v>
      </c>
      <c r="L39" s="13" t="s">
        <v>762</v>
      </c>
      <c r="M39" s="16">
        <v>45566</v>
      </c>
    </row>
    <row r="40" spans="1:15" ht="84" x14ac:dyDescent="0.2">
      <c r="A40" s="9">
        <v>34</v>
      </c>
      <c r="B40" s="10" t="s">
        <v>759</v>
      </c>
      <c r="C40" s="24" t="s">
        <v>763</v>
      </c>
      <c r="D40" s="14">
        <v>180000</v>
      </c>
      <c r="E40" s="14">
        <v>180000</v>
      </c>
      <c r="F40" s="9" t="s">
        <v>18</v>
      </c>
      <c r="G40" s="11" t="s">
        <v>764</v>
      </c>
      <c r="H40" s="14">
        <f t="shared" si="3"/>
        <v>180000</v>
      </c>
      <c r="I40" s="56" t="str">
        <f t="shared" si="4"/>
        <v>นางสาวรัตติญาภรณ์  วงค์เชิ้อ</v>
      </c>
      <c r="J40" s="12">
        <f t="shared" si="4"/>
        <v>180000</v>
      </c>
      <c r="K40" s="15" t="s">
        <v>20</v>
      </c>
      <c r="L40" s="13" t="s">
        <v>765</v>
      </c>
      <c r="M40" s="16">
        <v>45566</v>
      </c>
    </row>
    <row r="41" spans="1:15" ht="84" x14ac:dyDescent="0.2">
      <c r="A41" s="9">
        <v>35</v>
      </c>
      <c r="B41" s="10" t="s">
        <v>759</v>
      </c>
      <c r="C41" s="24" t="s">
        <v>766</v>
      </c>
      <c r="D41" s="14">
        <v>180000</v>
      </c>
      <c r="E41" s="14">
        <v>180000</v>
      </c>
      <c r="F41" s="9" t="s">
        <v>18</v>
      </c>
      <c r="G41" s="11" t="s">
        <v>767</v>
      </c>
      <c r="H41" s="14">
        <f t="shared" si="3"/>
        <v>180000</v>
      </c>
      <c r="I41" s="56" t="str">
        <f t="shared" si="4"/>
        <v>นายคารม  พรมอยู่</v>
      </c>
      <c r="J41" s="12">
        <f t="shared" si="4"/>
        <v>180000</v>
      </c>
      <c r="K41" s="15" t="s">
        <v>20</v>
      </c>
      <c r="L41" s="13" t="s">
        <v>768</v>
      </c>
      <c r="M41" s="16">
        <v>45566</v>
      </c>
    </row>
    <row r="42" spans="1:15" ht="84" x14ac:dyDescent="0.2">
      <c r="A42" s="9">
        <v>36</v>
      </c>
      <c r="B42" s="10" t="s">
        <v>759</v>
      </c>
      <c r="C42" s="24" t="s">
        <v>769</v>
      </c>
      <c r="D42" s="14">
        <v>56385</v>
      </c>
      <c r="E42" s="14">
        <v>56385</v>
      </c>
      <c r="F42" s="9" t="s">
        <v>18</v>
      </c>
      <c r="G42" s="11" t="s">
        <v>770</v>
      </c>
      <c r="H42" s="14">
        <f t="shared" si="3"/>
        <v>56385</v>
      </c>
      <c r="I42" s="56" t="str">
        <f t="shared" si="4"/>
        <v>นายสมพาน  สีสม</v>
      </c>
      <c r="J42" s="12">
        <f t="shared" si="4"/>
        <v>56385</v>
      </c>
      <c r="K42" s="15" t="s">
        <v>20</v>
      </c>
      <c r="L42" s="13" t="s">
        <v>771</v>
      </c>
      <c r="M42" s="16">
        <v>45566</v>
      </c>
    </row>
    <row r="43" spans="1:15" ht="84" x14ac:dyDescent="0.2">
      <c r="A43" s="9">
        <v>37</v>
      </c>
      <c r="B43" s="10" t="s">
        <v>759</v>
      </c>
      <c r="C43" s="24" t="s">
        <v>772</v>
      </c>
      <c r="D43" s="14">
        <v>98280</v>
      </c>
      <c r="E43" s="14">
        <v>98280</v>
      </c>
      <c r="F43" s="9" t="s">
        <v>18</v>
      </c>
      <c r="G43" s="11" t="s">
        <v>773</v>
      </c>
      <c r="H43" s="14">
        <f t="shared" si="3"/>
        <v>98280</v>
      </c>
      <c r="I43" s="56" t="str">
        <f t="shared" si="4"/>
        <v>นายแก้วดี  คุณป๊อก</v>
      </c>
      <c r="J43" s="12">
        <f t="shared" si="4"/>
        <v>98280</v>
      </c>
      <c r="K43" s="15" t="s">
        <v>20</v>
      </c>
      <c r="L43" s="13" t="s">
        <v>774</v>
      </c>
      <c r="M43" s="16">
        <v>45566</v>
      </c>
    </row>
    <row r="44" spans="1:15" ht="84" x14ac:dyDescent="0.2">
      <c r="A44" s="9">
        <v>38</v>
      </c>
      <c r="B44" s="10" t="s">
        <v>759</v>
      </c>
      <c r="C44" s="24" t="s">
        <v>775</v>
      </c>
      <c r="D44" s="14">
        <v>105000</v>
      </c>
      <c r="E44" s="14">
        <f>D44</f>
        <v>105000</v>
      </c>
      <c r="F44" s="9" t="s">
        <v>18</v>
      </c>
      <c r="G44" s="24" t="s">
        <v>776</v>
      </c>
      <c r="H44" s="14">
        <f t="shared" si="3"/>
        <v>105000</v>
      </c>
      <c r="I44" s="56" t="str">
        <f t="shared" si="4"/>
        <v>นายวัฒนพงค์  คำเครือ</v>
      </c>
      <c r="J44" s="12">
        <f t="shared" si="4"/>
        <v>105000</v>
      </c>
      <c r="K44" s="15" t="s">
        <v>20</v>
      </c>
      <c r="L44" s="13" t="s">
        <v>777</v>
      </c>
      <c r="M44" s="16">
        <v>45566</v>
      </c>
    </row>
    <row r="45" spans="1:15" ht="84" x14ac:dyDescent="0.2">
      <c r="A45" s="9">
        <v>39</v>
      </c>
      <c r="B45" s="10" t="s">
        <v>759</v>
      </c>
      <c r="C45" s="24" t="s">
        <v>775</v>
      </c>
      <c r="D45" s="14">
        <v>105000</v>
      </c>
      <c r="E45" s="14">
        <f>D45</f>
        <v>105000</v>
      </c>
      <c r="F45" s="9" t="s">
        <v>18</v>
      </c>
      <c r="G45" s="11" t="s">
        <v>778</v>
      </c>
      <c r="H45" s="14">
        <f t="shared" si="3"/>
        <v>105000</v>
      </c>
      <c r="I45" s="56" t="str">
        <f t="shared" si="4"/>
        <v>นายบุญเรือง  รสหวาน</v>
      </c>
      <c r="J45" s="12">
        <f t="shared" si="4"/>
        <v>105000</v>
      </c>
      <c r="K45" s="15" t="s">
        <v>20</v>
      </c>
      <c r="L45" s="13" t="s">
        <v>779</v>
      </c>
      <c r="M45" s="16">
        <v>45566</v>
      </c>
    </row>
    <row r="46" spans="1:15" ht="84" x14ac:dyDescent="0.2">
      <c r="A46" s="9">
        <v>40</v>
      </c>
      <c r="B46" s="10" t="s">
        <v>759</v>
      </c>
      <c r="C46" s="24" t="s">
        <v>775</v>
      </c>
      <c r="D46" s="14">
        <v>105000</v>
      </c>
      <c r="E46" s="14">
        <f>D46</f>
        <v>105000</v>
      </c>
      <c r="F46" s="9" t="s">
        <v>18</v>
      </c>
      <c r="G46" s="11" t="s">
        <v>780</v>
      </c>
      <c r="H46" s="14">
        <f t="shared" si="3"/>
        <v>105000</v>
      </c>
      <c r="I46" s="56" t="str">
        <f t="shared" si="4"/>
        <v>นายเกียรติศักดิ์ ธรรมใจบุญมา</v>
      </c>
      <c r="J46" s="12">
        <f t="shared" si="4"/>
        <v>105000</v>
      </c>
      <c r="K46" s="15" t="s">
        <v>20</v>
      </c>
      <c r="L46" s="13" t="s">
        <v>781</v>
      </c>
      <c r="M46" s="16">
        <v>45566</v>
      </c>
    </row>
    <row r="47" spans="1:15" ht="84" x14ac:dyDescent="0.2">
      <c r="A47" s="9">
        <v>41</v>
      </c>
      <c r="B47" s="10" t="s">
        <v>759</v>
      </c>
      <c r="C47" s="24" t="s">
        <v>782</v>
      </c>
      <c r="D47" s="14">
        <v>180000</v>
      </c>
      <c r="E47" s="14">
        <f>D47</f>
        <v>180000</v>
      </c>
      <c r="F47" s="9" t="s">
        <v>18</v>
      </c>
      <c r="G47" s="11" t="s">
        <v>783</v>
      </c>
      <c r="H47" s="14">
        <f t="shared" si="3"/>
        <v>180000</v>
      </c>
      <c r="I47" s="56" t="str">
        <f t="shared" si="4"/>
        <v>นางสาวชิดชนก  วงค์สอน</v>
      </c>
      <c r="J47" s="12">
        <f t="shared" si="4"/>
        <v>180000</v>
      </c>
      <c r="K47" s="15" t="s">
        <v>20</v>
      </c>
      <c r="L47" s="13" t="s">
        <v>784</v>
      </c>
      <c r="M47" s="16">
        <v>45566</v>
      </c>
    </row>
    <row r="48" spans="1:15" ht="84" x14ac:dyDescent="0.2">
      <c r="A48" s="9">
        <v>42</v>
      </c>
      <c r="B48" s="10" t="s">
        <v>165</v>
      </c>
      <c r="C48" s="11" t="s">
        <v>907</v>
      </c>
      <c r="D48" s="14">
        <v>2000</v>
      </c>
      <c r="E48" s="14">
        <v>2000</v>
      </c>
      <c r="F48" s="13" t="s">
        <v>18</v>
      </c>
      <c r="G48" s="17" t="s">
        <v>166</v>
      </c>
      <c r="H48" s="14">
        <v>2000</v>
      </c>
      <c r="I48" s="11" t="s">
        <v>166</v>
      </c>
      <c r="J48" s="14">
        <v>2000</v>
      </c>
      <c r="K48" s="15" t="s">
        <v>20</v>
      </c>
      <c r="L48" s="9" t="s">
        <v>167</v>
      </c>
      <c r="M48" s="16">
        <v>45566</v>
      </c>
    </row>
    <row r="49" spans="1:13" ht="84" x14ac:dyDescent="0.2">
      <c r="A49" s="9">
        <v>43</v>
      </c>
      <c r="B49" s="10" t="s">
        <v>165</v>
      </c>
      <c r="C49" s="11" t="s">
        <v>168</v>
      </c>
      <c r="D49" s="14">
        <v>24000</v>
      </c>
      <c r="E49" s="14">
        <v>24000</v>
      </c>
      <c r="F49" s="13" t="s">
        <v>18</v>
      </c>
      <c r="G49" s="17" t="s">
        <v>169</v>
      </c>
      <c r="H49" s="14">
        <v>24000</v>
      </c>
      <c r="I49" s="11" t="s">
        <v>169</v>
      </c>
      <c r="J49" s="14">
        <v>24000</v>
      </c>
      <c r="K49" s="15" t="s">
        <v>20</v>
      </c>
      <c r="L49" s="9" t="s">
        <v>170</v>
      </c>
      <c r="M49" s="42">
        <v>45566</v>
      </c>
    </row>
    <row r="50" spans="1:13" ht="84" x14ac:dyDescent="0.2">
      <c r="A50" s="9">
        <v>44</v>
      </c>
      <c r="B50" s="10" t="s">
        <v>785</v>
      </c>
      <c r="C50" s="24" t="s">
        <v>786</v>
      </c>
      <c r="D50" s="14">
        <v>57600</v>
      </c>
      <c r="E50" s="14">
        <f>D50</f>
        <v>57600</v>
      </c>
      <c r="F50" s="13" t="s">
        <v>18</v>
      </c>
      <c r="G50" s="24" t="s">
        <v>787</v>
      </c>
      <c r="H50" s="25">
        <f>E50</f>
        <v>57600</v>
      </c>
      <c r="I50" s="11" t="str">
        <f>G50</f>
        <v>นายปรานต์ เมฆอากาศ</v>
      </c>
      <c r="J50" s="25">
        <f>H50</f>
        <v>57600</v>
      </c>
      <c r="K50" s="24" t="s">
        <v>788</v>
      </c>
      <c r="L50" s="9" t="s">
        <v>789</v>
      </c>
      <c r="M50" s="16">
        <v>45566</v>
      </c>
    </row>
    <row r="51" spans="1:13" ht="63" x14ac:dyDescent="0.2">
      <c r="A51" s="9">
        <v>45</v>
      </c>
      <c r="B51" s="10" t="s">
        <v>785</v>
      </c>
      <c r="C51" s="24" t="s">
        <v>790</v>
      </c>
      <c r="D51" s="14">
        <v>180000</v>
      </c>
      <c r="E51" s="14">
        <v>180000</v>
      </c>
      <c r="F51" s="13" t="s">
        <v>18</v>
      </c>
      <c r="G51" s="24" t="s">
        <v>791</v>
      </c>
      <c r="H51" s="25">
        <v>180000</v>
      </c>
      <c r="I51" s="11" t="s">
        <v>791</v>
      </c>
      <c r="J51" s="25">
        <v>180000</v>
      </c>
      <c r="K51" s="24" t="s">
        <v>788</v>
      </c>
      <c r="L51" s="9" t="s">
        <v>792</v>
      </c>
      <c r="M51" s="16">
        <v>45566</v>
      </c>
    </row>
    <row r="52" spans="1:13" ht="63" x14ac:dyDescent="0.2">
      <c r="A52" s="9">
        <v>46</v>
      </c>
      <c r="B52" s="10" t="s">
        <v>785</v>
      </c>
      <c r="C52" s="24" t="s">
        <v>793</v>
      </c>
      <c r="D52" s="14">
        <v>92400</v>
      </c>
      <c r="E52" s="14">
        <v>92400</v>
      </c>
      <c r="F52" s="13" t="s">
        <v>18</v>
      </c>
      <c r="G52" s="24" t="s">
        <v>794</v>
      </c>
      <c r="H52" s="25">
        <v>96000</v>
      </c>
      <c r="I52" s="11" t="s">
        <v>794</v>
      </c>
      <c r="J52" s="25">
        <v>96000</v>
      </c>
      <c r="K52" s="24" t="s">
        <v>788</v>
      </c>
      <c r="L52" s="9" t="s">
        <v>795</v>
      </c>
      <c r="M52" s="16">
        <v>45566</v>
      </c>
    </row>
    <row r="53" spans="1:13" ht="63" x14ac:dyDescent="0.2">
      <c r="A53" s="9">
        <v>47</v>
      </c>
      <c r="B53" s="10" t="s">
        <v>785</v>
      </c>
      <c r="C53" s="24" t="s">
        <v>796</v>
      </c>
      <c r="D53" s="14">
        <v>96000</v>
      </c>
      <c r="E53" s="14">
        <v>96000</v>
      </c>
      <c r="F53" s="13" t="s">
        <v>18</v>
      </c>
      <c r="G53" s="24" t="s">
        <v>797</v>
      </c>
      <c r="H53" s="25">
        <v>96000</v>
      </c>
      <c r="I53" s="11" t="s">
        <v>797</v>
      </c>
      <c r="J53" s="25">
        <v>96000</v>
      </c>
      <c r="K53" s="24" t="s">
        <v>788</v>
      </c>
      <c r="L53" s="9" t="s">
        <v>798</v>
      </c>
      <c r="M53" s="16">
        <v>45566</v>
      </c>
    </row>
    <row r="54" spans="1:13" ht="63" x14ac:dyDescent="0.2">
      <c r="A54" s="9">
        <v>48</v>
      </c>
      <c r="B54" s="10" t="s">
        <v>785</v>
      </c>
      <c r="C54" s="24" t="s">
        <v>799</v>
      </c>
      <c r="D54" s="14">
        <v>102000</v>
      </c>
      <c r="E54" s="14">
        <v>102000</v>
      </c>
      <c r="F54" s="13" t="s">
        <v>18</v>
      </c>
      <c r="G54" s="24" t="s">
        <v>800</v>
      </c>
      <c r="H54" s="25">
        <v>102000</v>
      </c>
      <c r="I54" s="11" t="s">
        <v>800</v>
      </c>
      <c r="J54" s="25">
        <v>102000</v>
      </c>
      <c r="K54" s="24" t="s">
        <v>788</v>
      </c>
      <c r="L54" s="9" t="s">
        <v>801</v>
      </c>
      <c r="M54" s="16">
        <v>45566</v>
      </c>
    </row>
    <row r="55" spans="1:13" ht="63" x14ac:dyDescent="0.2">
      <c r="A55" s="9">
        <v>49</v>
      </c>
      <c r="B55" s="10" t="s">
        <v>785</v>
      </c>
      <c r="C55" s="24" t="s">
        <v>799</v>
      </c>
      <c r="D55" s="14">
        <v>96000</v>
      </c>
      <c r="E55" s="14">
        <v>96000</v>
      </c>
      <c r="F55" s="13" t="s">
        <v>18</v>
      </c>
      <c r="G55" s="24" t="s">
        <v>802</v>
      </c>
      <c r="H55" s="25">
        <v>96000</v>
      </c>
      <c r="I55" s="11" t="s">
        <v>802</v>
      </c>
      <c r="J55" s="25">
        <v>96000</v>
      </c>
      <c r="K55" s="24" t="s">
        <v>788</v>
      </c>
      <c r="L55" s="9" t="s">
        <v>803</v>
      </c>
      <c r="M55" s="16">
        <v>45566</v>
      </c>
    </row>
    <row r="56" spans="1:13" ht="63" x14ac:dyDescent="0.2">
      <c r="A56" s="9">
        <v>50</v>
      </c>
      <c r="B56" s="10" t="s">
        <v>785</v>
      </c>
      <c r="C56" s="24" t="s">
        <v>793</v>
      </c>
      <c r="D56" s="14">
        <v>92400</v>
      </c>
      <c r="E56" s="14">
        <v>92400</v>
      </c>
      <c r="F56" s="13" t="s">
        <v>18</v>
      </c>
      <c r="G56" s="24" t="s">
        <v>804</v>
      </c>
      <c r="H56" s="25">
        <v>92400</v>
      </c>
      <c r="I56" s="11" t="s">
        <v>804</v>
      </c>
      <c r="J56" s="25">
        <v>92400</v>
      </c>
      <c r="K56" s="24" t="s">
        <v>788</v>
      </c>
      <c r="L56" s="9" t="s">
        <v>805</v>
      </c>
      <c r="M56" s="16">
        <v>45566</v>
      </c>
    </row>
    <row r="57" spans="1:13" ht="63" x14ac:dyDescent="0.2">
      <c r="A57" s="9">
        <v>51</v>
      </c>
      <c r="B57" s="10" t="s">
        <v>785</v>
      </c>
      <c r="C57" s="24" t="s">
        <v>806</v>
      </c>
      <c r="D57" s="14">
        <v>102000</v>
      </c>
      <c r="E57" s="14">
        <f t="shared" ref="E57:E63" si="5">D57</f>
        <v>102000</v>
      </c>
      <c r="F57" s="13" t="s">
        <v>18</v>
      </c>
      <c r="G57" s="24" t="s">
        <v>807</v>
      </c>
      <c r="H57" s="25">
        <f t="shared" ref="H57:H63" si="6">E57</f>
        <v>102000</v>
      </c>
      <c r="I57" s="11" t="str">
        <f t="shared" ref="I57:J63" si="7">G57</f>
        <v>นายสมหวัง   อิ่นคำตา</v>
      </c>
      <c r="J57" s="25">
        <f t="shared" si="7"/>
        <v>102000</v>
      </c>
      <c r="K57" s="24" t="s">
        <v>788</v>
      </c>
      <c r="L57" s="9" t="s">
        <v>808</v>
      </c>
      <c r="M57" s="16">
        <v>45566</v>
      </c>
    </row>
    <row r="58" spans="1:13" ht="63" x14ac:dyDescent="0.2">
      <c r="A58" s="9">
        <v>52</v>
      </c>
      <c r="B58" s="10" t="s">
        <v>785</v>
      </c>
      <c r="C58" s="24" t="s">
        <v>809</v>
      </c>
      <c r="D58" s="14">
        <v>78888</v>
      </c>
      <c r="E58" s="14">
        <f t="shared" si="5"/>
        <v>78888</v>
      </c>
      <c r="F58" s="13" t="s">
        <v>18</v>
      </c>
      <c r="G58" s="24" t="s">
        <v>810</v>
      </c>
      <c r="H58" s="25">
        <f t="shared" si="6"/>
        <v>78888</v>
      </c>
      <c r="I58" s="11" t="str">
        <f t="shared" si="7"/>
        <v>นาประสิทธิ์  ปัญญาชัย</v>
      </c>
      <c r="J58" s="25">
        <f t="shared" si="7"/>
        <v>78888</v>
      </c>
      <c r="K58" s="24" t="s">
        <v>788</v>
      </c>
      <c r="L58" s="9" t="s">
        <v>811</v>
      </c>
      <c r="M58" s="16">
        <v>45566</v>
      </c>
    </row>
    <row r="59" spans="1:13" ht="63" x14ac:dyDescent="0.2">
      <c r="A59" s="9">
        <v>53</v>
      </c>
      <c r="B59" s="10" t="s">
        <v>785</v>
      </c>
      <c r="C59" s="24" t="s">
        <v>812</v>
      </c>
      <c r="D59" s="14">
        <v>96000</v>
      </c>
      <c r="E59" s="14">
        <f t="shared" si="5"/>
        <v>96000</v>
      </c>
      <c r="F59" s="13" t="s">
        <v>18</v>
      </c>
      <c r="G59" s="24" t="s">
        <v>813</v>
      </c>
      <c r="H59" s="25">
        <f t="shared" si="6"/>
        <v>96000</v>
      </c>
      <c r="I59" s="11" t="str">
        <f t="shared" si="7"/>
        <v>นายบุญเรือง   พรมยศ</v>
      </c>
      <c r="J59" s="25">
        <f t="shared" si="7"/>
        <v>96000</v>
      </c>
      <c r="K59" s="24" t="s">
        <v>788</v>
      </c>
      <c r="L59" s="9" t="s">
        <v>814</v>
      </c>
      <c r="M59" s="16">
        <v>45566</v>
      </c>
    </row>
    <row r="60" spans="1:13" ht="63" x14ac:dyDescent="0.2">
      <c r="A60" s="9">
        <v>54</v>
      </c>
      <c r="B60" s="10" t="s">
        <v>785</v>
      </c>
      <c r="C60" s="24" t="s">
        <v>815</v>
      </c>
      <c r="D60" s="14">
        <v>107208</v>
      </c>
      <c r="E60" s="14">
        <f t="shared" si="5"/>
        <v>107208</v>
      </c>
      <c r="F60" s="13" t="s">
        <v>18</v>
      </c>
      <c r="G60" s="24" t="s">
        <v>816</v>
      </c>
      <c r="H60" s="25">
        <f t="shared" si="6"/>
        <v>107208</v>
      </c>
      <c r="I60" s="11" t="str">
        <f t="shared" si="7"/>
        <v>นายสมนึก  ศรีสุวรรณ์</v>
      </c>
      <c r="J60" s="25">
        <f t="shared" si="7"/>
        <v>107208</v>
      </c>
      <c r="K60" s="24" t="s">
        <v>788</v>
      </c>
      <c r="L60" s="9" t="s">
        <v>817</v>
      </c>
      <c r="M60" s="16">
        <v>45566</v>
      </c>
    </row>
    <row r="61" spans="1:13" ht="63" x14ac:dyDescent="0.2">
      <c r="A61" s="9">
        <v>55</v>
      </c>
      <c r="B61" s="10" t="s">
        <v>785</v>
      </c>
      <c r="C61" s="24" t="s">
        <v>818</v>
      </c>
      <c r="D61" s="14">
        <v>96000</v>
      </c>
      <c r="E61" s="14">
        <f t="shared" si="5"/>
        <v>96000</v>
      </c>
      <c r="F61" s="13" t="s">
        <v>18</v>
      </c>
      <c r="G61" s="24" t="s">
        <v>819</v>
      </c>
      <c r="H61" s="25">
        <f t="shared" si="6"/>
        <v>96000</v>
      </c>
      <c r="I61" s="11" t="str">
        <f t="shared" si="7"/>
        <v>นายสมมิตร  ยาวุฒิ</v>
      </c>
      <c r="J61" s="25">
        <f t="shared" si="7"/>
        <v>96000</v>
      </c>
      <c r="K61" s="24" t="s">
        <v>788</v>
      </c>
      <c r="L61" s="9" t="s">
        <v>820</v>
      </c>
      <c r="M61" s="16">
        <v>45566</v>
      </c>
    </row>
    <row r="62" spans="1:13" ht="63" x14ac:dyDescent="0.2">
      <c r="A62" s="9">
        <v>56</v>
      </c>
      <c r="B62" s="10" t="s">
        <v>785</v>
      </c>
      <c r="C62" s="24" t="s">
        <v>818</v>
      </c>
      <c r="D62" s="14">
        <v>92400</v>
      </c>
      <c r="E62" s="14">
        <f t="shared" si="5"/>
        <v>92400</v>
      </c>
      <c r="F62" s="13" t="s">
        <v>18</v>
      </c>
      <c r="G62" s="24" t="s">
        <v>821</v>
      </c>
      <c r="H62" s="25">
        <f t="shared" si="6"/>
        <v>92400</v>
      </c>
      <c r="I62" s="11" t="str">
        <f t="shared" si="7"/>
        <v>นายหิรัญ  ยารังษี</v>
      </c>
      <c r="J62" s="25">
        <f t="shared" si="7"/>
        <v>92400</v>
      </c>
      <c r="K62" s="24" t="s">
        <v>788</v>
      </c>
      <c r="L62" s="9" t="s">
        <v>822</v>
      </c>
      <c r="M62" s="16">
        <v>45566</v>
      </c>
    </row>
    <row r="63" spans="1:13" ht="63" x14ac:dyDescent="0.2">
      <c r="A63" s="9">
        <v>57</v>
      </c>
      <c r="B63" s="10" t="s">
        <v>785</v>
      </c>
      <c r="C63" s="24" t="s">
        <v>818</v>
      </c>
      <c r="D63" s="14">
        <v>84000</v>
      </c>
      <c r="E63" s="14">
        <f t="shared" si="5"/>
        <v>84000</v>
      </c>
      <c r="F63" s="13" t="s">
        <v>18</v>
      </c>
      <c r="G63" s="24" t="s">
        <v>823</v>
      </c>
      <c r="H63" s="25">
        <f t="shared" si="6"/>
        <v>84000</v>
      </c>
      <c r="I63" s="11" t="str">
        <f t="shared" si="7"/>
        <v>นางบัวรมย์  พรมยศ</v>
      </c>
      <c r="J63" s="25">
        <f t="shared" si="7"/>
        <v>84000</v>
      </c>
      <c r="K63" s="24" t="s">
        <v>788</v>
      </c>
      <c r="L63" s="9" t="s">
        <v>824</v>
      </c>
      <c r="M63" s="16">
        <v>45566</v>
      </c>
    </row>
    <row r="64" spans="1:13" ht="63" x14ac:dyDescent="0.2">
      <c r="A64" s="9">
        <v>58</v>
      </c>
      <c r="B64" s="10" t="s">
        <v>785</v>
      </c>
      <c r="C64" s="24" t="s">
        <v>825</v>
      </c>
      <c r="D64" s="14">
        <v>33705</v>
      </c>
      <c r="E64" s="14">
        <v>33705</v>
      </c>
      <c r="F64" s="13" t="s">
        <v>18</v>
      </c>
      <c r="G64" s="24" t="s">
        <v>826</v>
      </c>
      <c r="H64" s="25">
        <v>33705</v>
      </c>
      <c r="I64" s="11" t="s">
        <v>826</v>
      </c>
      <c r="J64" s="25">
        <v>33705</v>
      </c>
      <c r="K64" s="24" t="s">
        <v>788</v>
      </c>
      <c r="L64" s="10" t="s">
        <v>827</v>
      </c>
      <c r="M64" s="16">
        <v>45566</v>
      </c>
    </row>
    <row r="65" spans="1:15" ht="63" x14ac:dyDescent="0.2">
      <c r="A65" s="9">
        <v>59</v>
      </c>
      <c r="B65" s="10" t="s">
        <v>785</v>
      </c>
      <c r="C65" s="24" t="s">
        <v>828</v>
      </c>
      <c r="D65" s="14">
        <v>84000</v>
      </c>
      <c r="E65" s="14">
        <f t="shared" ref="E65:E71" si="8">D65</f>
        <v>84000</v>
      </c>
      <c r="F65" s="13" t="s">
        <v>18</v>
      </c>
      <c r="G65" s="24" t="s">
        <v>829</v>
      </c>
      <c r="H65" s="25">
        <f t="shared" ref="H65:H71" si="9">E65</f>
        <v>84000</v>
      </c>
      <c r="I65" s="11" t="str">
        <f t="shared" ref="I65:J71" si="10">G65</f>
        <v>นางหนิม   หลวงลัด</v>
      </c>
      <c r="J65" s="25">
        <f t="shared" si="10"/>
        <v>84000</v>
      </c>
      <c r="K65" s="24" t="s">
        <v>788</v>
      </c>
      <c r="L65" s="9" t="s">
        <v>830</v>
      </c>
      <c r="M65" s="16">
        <v>45566</v>
      </c>
    </row>
    <row r="66" spans="1:15" ht="63" x14ac:dyDescent="0.2">
      <c r="A66" s="9">
        <v>60</v>
      </c>
      <c r="B66" s="10" t="s">
        <v>785</v>
      </c>
      <c r="C66" s="24" t="s">
        <v>831</v>
      </c>
      <c r="D66" s="14">
        <v>198000</v>
      </c>
      <c r="E66" s="14">
        <f t="shared" si="8"/>
        <v>198000</v>
      </c>
      <c r="F66" s="13" t="s">
        <v>18</v>
      </c>
      <c r="G66" s="24" t="s">
        <v>832</v>
      </c>
      <c r="H66" s="25">
        <f t="shared" si="9"/>
        <v>198000</v>
      </c>
      <c r="I66" s="11" t="str">
        <f t="shared" si="10"/>
        <v>นางสาวกัณต์ฤทัย เนื้ออุ่น</v>
      </c>
      <c r="J66" s="25">
        <f t="shared" si="10"/>
        <v>198000</v>
      </c>
      <c r="K66" s="24" t="s">
        <v>788</v>
      </c>
      <c r="L66" s="9" t="s">
        <v>833</v>
      </c>
      <c r="M66" s="16">
        <v>45566</v>
      </c>
    </row>
    <row r="67" spans="1:15" ht="63" x14ac:dyDescent="0.2">
      <c r="A67" s="9">
        <v>61</v>
      </c>
      <c r="B67" s="10" t="s">
        <v>785</v>
      </c>
      <c r="C67" s="24" t="s">
        <v>831</v>
      </c>
      <c r="D67" s="14">
        <v>198000</v>
      </c>
      <c r="E67" s="14">
        <f t="shared" si="8"/>
        <v>198000</v>
      </c>
      <c r="F67" s="13" t="s">
        <v>18</v>
      </c>
      <c r="G67" s="24" t="s">
        <v>834</v>
      </c>
      <c r="H67" s="25">
        <f t="shared" si="9"/>
        <v>198000</v>
      </c>
      <c r="I67" s="11" t="str">
        <f t="shared" si="10"/>
        <v>นายทศพล  ปรารมภ์</v>
      </c>
      <c r="J67" s="25">
        <f t="shared" si="10"/>
        <v>198000</v>
      </c>
      <c r="K67" s="24" t="s">
        <v>788</v>
      </c>
      <c r="L67" s="9" t="s">
        <v>835</v>
      </c>
      <c r="M67" s="16">
        <v>45566</v>
      </c>
    </row>
    <row r="68" spans="1:15" ht="63" x14ac:dyDescent="0.2">
      <c r="A68" s="9">
        <v>62</v>
      </c>
      <c r="B68" s="10" t="s">
        <v>785</v>
      </c>
      <c r="C68" s="24" t="s">
        <v>831</v>
      </c>
      <c r="D68" s="14">
        <v>198000</v>
      </c>
      <c r="E68" s="14">
        <f t="shared" si="8"/>
        <v>198000</v>
      </c>
      <c r="F68" s="13" t="s">
        <v>18</v>
      </c>
      <c r="G68" s="24" t="s">
        <v>836</v>
      </c>
      <c r="H68" s="25">
        <f t="shared" si="9"/>
        <v>198000</v>
      </c>
      <c r="I68" s="11" t="str">
        <f t="shared" si="10"/>
        <v>นายชนัญชัย  อุทโท</v>
      </c>
      <c r="J68" s="25">
        <f t="shared" si="10"/>
        <v>198000</v>
      </c>
      <c r="K68" s="24" t="s">
        <v>788</v>
      </c>
      <c r="L68" s="9" t="s">
        <v>837</v>
      </c>
      <c r="M68" s="16">
        <v>45566</v>
      </c>
    </row>
    <row r="69" spans="1:15" ht="63" x14ac:dyDescent="0.2">
      <c r="A69" s="9">
        <v>63</v>
      </c>
      <c r="B69" s="10" t="s">
        <v>785</v>
      </c>
      <c r="C69" s="24" t="s">
        <v>838</v>
      </c>
      <c r="D69" s="14">
        <v>25500</v>
      </c>
      <c r="E69" s="14">
        <f t="shared" si="8"/>
        <v>25500</v>
      </c>
      <c r="F69" s="13" t="s">
        <v>18</v>
      </c>
      <c r="G69" s="24" t="s">
        <v>839</v>
      </c>
      <c r="H69" s="25">
        <f t="shared" si="9"/>
        <v>25500</v>
      </c>
      <c r="I69" s="11" t="str">
        <f t="shared" si="10"/>
        <v>นายอุดม  สีคำ</v>
      </c>
      <c r="J69" s="25">
        <f t="shared" si="10"/>
        <v>25500</v>
      </c>
      <c r="K69" s="24" t="s">
        <v>788</v>
      </c>
      <c r="L69" s="9" t="s">
        <v>840</v>
      </c>
      <c r="M69" s="16">
        <v>45566</v>
      </c>
    </row>
    <row r="70" spans="1:15" ht="63" x14ac:dyDescent="0.2">
      <c r="A70" s="9">
        <v>64</v>
      </c>
      <c r="B70" s="10" t="s">
        <v>785</v>
      </c>
      <c r="C70" s="24" t="s">
        <v>838</v>
      </c>
      <c r="D70" s="14">
        <v>2550</v>
      </c>
      <c r="E70" s="14">
        <f t="shared" si="8"/>
        <v>2550</v>
      </c>
      <c r="F70" s="13" t="s">
        <v>18</v>
      </c>
      <c r="G70" s="24" t="s">
        <v>841</v>
      </c>
      <c r="H70" s="25">
        <f t="shared" si="9"/>
        <v>2550</v>
      </c>
      <c r="I70" s="11" t="str">
        <f t="shared" si="10"/>
        <v>นายดำรงค์  กันธิมา</v>
      </c>
      <c r="J70" s="25">
        <f t="shared" si="10"/>
        <v>2550</v>
      </c>
      <c r="K70" s="24" t="s">
        <v>788</v>
      </c>
      <c r="L70" s="9" t="s">
        <v>842</v>
      </c>
      <c r="M70" s="16">
        <v>45566</v>
      </c>
    </row>
    <row r="71" spans="1:15" ht="63" x14ac:dyDescent="0.2">
      <c r="A71" s="9">
        <v>65</v>
      </c>
      <c r="B71" s="10" t="s">
        <v>785</v>
      </c>
      <c r="C71" s="24" t="s">
        <v>843</v>
      </c>
      <c r="D71" s="14">
        <v>388620</v>
      </c>
      <c r="E71" s="14">
        <f t="shared" si="8"/>
        <v>388620</v>
      </c>
      <c r="F71" s="13" t="s">
        <v>18</v>
      </c>
      <c r="G71" s="24" t="s">
        <v>844</v>
      </c>
      <c r="H71" s="25">
        <f t="shared" si="9"/>
        <v>388620</v>
      </c>
      <c r="I71" s="11" t="str">
        <f t="shared" si="10"/>
        <v>นางสาวยุวรินทร์  ดวงวรรณา</v>
      </c>
      <c r="J71" s="25">
        <f t="shared" si="10"/>
        <v>388620</v>
      </c>
      <c r="K71" s="24" t="s">
        <v>788</v>
      </c>
      <c r="L71" s="9" t="s">
        <v>845</v>
      </c>
      <c r="M71" s="16">
        <v>45566</v>
      </c>
    </row>
    <row r="72" spans="1:15" ht="63" x14ac:dyDescent="0.2">
      <c r="A72" s="9">
        <v>66</v>
      </c>
      <c r="B72" s="10" t="s">
        <v>785</v>
      </c>
      <c r="C72" s="24" t="s">
        <v>846</v>
      </c>
      <c r="D72" s="14">
        <v>259080</v>
      </c>
      <c r="E72" s="14">
        <v>259080</v>
      </c>
      <c r="F72" s="13" t="s">
        <v>18</v>
      </c>
      <c r="G72" s="24" t="s">
        <v>847</v>
      </c>
      <c r="H72" s="25">
        <v>259080</v>
      </c>
      <c r="I72" s="11" t="s">
        <v>847</v>
      </c>
      <c r="J72" s="25">
        <v>259080</v>
      </c>
      <c r="K72" s="24" t="s">
        <v>788</v>
      </c>
      <c r="L72" s="9" t="s">
        <v>848</v>
      </c>
      <c r="M72" s="16">
        <v>45566</v>
      </c>
    </row>
    <row r="73" spans="1:15" ht="63" x14ac:dyDescent="0.2">
      <c r="A73" s="9">
        <v>67</v>
      </c>
      <c r="B73" s="10" t="s">
        <v>785</v>
      </c>
      <c r="C73" s="24" t="s">
        <v>849</v>
      </c>
      <c r="D73" s="14">
        <v>31565</v>
      </c>
      <c r="E73" s="14">
        <v>31565</v>
      </c>
      <c r="F73" s="13" t="s">
        <v>18</v>
      </c>
      <c r="G73" s="24" t="s">
        <v>850</v>
      </c>
      <c r="H73" s="25">
        <v>31565</v>
      </c>
      <c r="I73" s="11" t="s">
        <v>850</v>
      </c>
      <c r="J73" s="25">
        <v>31565</v>
      </c>
      <c r="K73" s="24" t="s">
        <v>788</v>
      </c>
      <c r="L73" s="9" t="s">
        <v>851</v>
      </c>
      <c r="M73" s="16">
        <v>45566</v>
      </c>
    </row>
    <row r="74" spans="1:15" ht="84" x14ac:dyDescent="0.2">
      <c r="A74" s="9">
        <v>68</v>
      </c>
      <c r="B74" s="10" t="s">
        <v>55</v>
      </c>
      <c r="C74" s="27" t="s">
        <v>60</v>
      </c>
      <c r="D74" s="35">
        <f>7320*12</f>
        <v>87840</v>
      </c>
      <c r="E74" s="35">
        <f>D74</f>
        <v>87840</v>
      </c>
      <c r="F74" s="10" t="s">
        <v>18</v>
      </c>
      <c r="G74" s="27" t="s">
        <v>73</v>
      </c>
      <c r="H74" s="35">
        <v>87840</v>
      </c>
      <c r="I74" s="11" t="str">
        <f>G74</f>
        <v xml:space="preserve">นางศรีวรรณ คำฟูบุตร </v>
      </c>
      <c r="J74" s="35">
        <v>87840</v>
      </c>
      <c r="K74" s="15" t="s">
        <v>20</v>
      </c>
      <c r="L74" s="23" t="s">
        <v>74</v>
      </c>
      <c r="M74" s="36">
        <v>45566</v>
      </c>
    </row>
    <row r="75" spans="1:15" ht="84" x14ac:dyDescent="0.2">
      <c r="A75" s="9">
        <v>69</v>
      </c>
      <c r="B75" s="10" t="s">
        <v>55</v>
      </c>
      <c r="C75" s="27" t="s">
        <v>60</v>
      </c>
      <c r="D75" s="35">
        <f>7320*12</f>
        <v>87840</v>
      </c>
      <c r="E75" s="35">
        <f>D75</f>
        <v>87840</v>
      </c>
      <c r="F75" s="10" t="s">
        <v>18</v>
      </c>
      <c r="G75" s="27" t="s">
        <v>75</v>
      </c>
      <c r="H75" s="35">
        <v>87840</v>
      </c>
      <c r="I75" s="11" t="str">
        <f>G75</f>
        <v>นางทิพวัลย์  สัตย์ซื่อ</v>
      </c>
      <c r="J75" s="35">
        <v>87840</v>
      </c>
      <c r="K75" s="15" t="s">
        <v>20</v>
      </c>
      <c r="L75" s="23" t="s">
        <v>76</v>
      </c>
      <c r="M75" s="36">
        <v>45566</v>
      </c>
    </row>
    <row r="76" spans="1:15" ht="84" x14ac:dyDescent="0.2">
      <c r="A76" s="9">
        <v>70</v>
      </c>
      <c r="B76" s="10" t="s">
        <v>55</v>
      </c>
      <c r="C76" s="27" t="s">
        <v>60</v>
      </c>
      <c r="D76" s="35">
        <f>7320*12</f>
        <v>87840</v>
      </c>
      <c r="E76" s="35">
        <f>D76</f>
        <v>87840</v>
      </c>
      <c r="F76" s="10" t="s">
        <v>18</v>
      </c>
      <c r="G76" s="27" t="s">
        <v>93</v>
      </c>
      <c r="H76" s="35">
        <v>87840</v>
      </c>
      <c r="I76" s="11" t="str">
        <f>G76</f>
        <v>นางสาวทัศนีย์ ใจมาบุตร</v>
      </c>
      <c r="J76" s="35">
        <v>87840</v>
      </c>
      <c r="K76" s="15" t="s">
        <v>20</v>
      </c>
      <c r="L76" s="23" t="s">
        <v>94</v>
      </c>
      <c r="M76" s="36">
        <v>45566</v>
      </c>
    </row>
    <row r="77" spans="1:15" ht="84" x14ac:dyDescent="0.2">
      <c r="A77" s="9">
        <v>71</v>
      </c>
      <c r="B77" s="10" t="s">
        <v>332</v>
      </c>
      <c r="C77" s="27" t="s">
        <v>445</v>
      </c>
      <c r="D77" s="28">
        <v>1273298.5</v>
      </c>
      <c r="E77" s="28">
        <v>1273298.5</v>
      </c>
      <c r="F77" s="10" t="s">
        <v>18</v>
      </c>
      <c r="G77" s="27" t="s">
        <v>446</v>
      </c>
      <c r="H77" s="22">
        <v>1273298.5</v>
      </c>
      <c r="I77" s="27" t="s">
        <v>446</v>
      </c>
      <c r="J77" s="22">
        <v>1273298.5</v>
      </c>
      <c r="K77" s="15" t="s">
        <v>20</v>
      </c>
      <c r="L77" s="37" t="s">
        <v>447</v>
      </c>
      <c r="M77" s="38">
        <v>45566</v>
      </c>
      <c r="N77" s="45"/>
      <c r="O77" s="45"/>
    </row>
    <row r="78" spans="1:15" ht="84" x14ac:dyDescent="0.2">
      <c r="A78" s="9">
        <v>72</v>
      </c>
      <c r="B78" s="10" t="s">
        <v>332</v>
      </c>
      <c r="C78" s="27" t="s">
        <v>448</v>
      </c>
      <c r="D78" s="28">
        <v>8200128</v>
      </c>
      <c r="E78" s="28">
        <v>8200128</v>
      </c>
      <c r="F78" s="10" t="s">
        <v>449</v>
      </c>
      <c r="G78" s="27" t="s">
        <v>450</v>
      </c>
      <c r="H78" s="22">
        <v>8200128</v>
      </c>
      <c r="I78" s="27" t="s">
        <v>450</v>
      </c>
      <c r="J78" s="22">
        <v>8200128</v>
      </c>
      <c r="K78" s="15" t="s">
        <v>20</v>
      </c>
      <c r="L78" s="37" t="s">
        <v>451</v>
      </c>
      <c r="M78" s="38">
        <v>45566</v>
      </c>
      <c r="N78" s="45"/>
      <c r="O78" s="45"/>
    </row>
    <row r="79" spans="1:15" ht="84" x14ac:dyDescent="0.2">
      <c r="A79" s="9">
        <v>73</v>
      </c>
      <c r="B79" s="10" t="s">
        <v>332</v>
      </c>
      <c r="C79" s="27" t="s">
        <v>395</v>
      </c>
      <c r="D79" s="40">
        <v>177600</v>
      </c>
      <c r="E79" s="40">
        <v>177600</v>
      </c>
      <c r="F79" s="10" t="s">
        <v>18</v>
      </c>
      <c r="G79" s="27" t="s">
        <v>387</v>
      </c>
      <c r="H79" s="22">
        <v>177600</v>
      </c>
      <c r="I79" s="27" t="s">
        <v>387</v>
      </c>
      <c r="J79" s="22">
        <v>177600</v>
      </c>
      <c r="K79" s="15" t="s">
        <v>20</v>
      </c>
      <c r="L79" s="9" t="s">
        <v>396</v>
      </c>
      <c r="M79" s="16">
        <v>45566</v>
      </c>
      <c r="N79" s="45"/>
      <c r="O79" s="45"/>
    </row>
    <row r="80" spans="1:15" ht="84" x14ac:dyDescent="0.2">
      <c r="A80" s="9">
        <v>74</v>
      </c>
      <c r="B80" s="10" t="s">
        <v>332</v>
      </c>
      <c r="C80" s="27" t="s">
        <v>400</v>
      </c>
      <c r="D80" s="40">
        <v>177600</v>
      </c>
      <c r="E80" s="40">
        <v>177600</v>
      </c>
      <c r="F80" s="10" t="s">
        <v>18</v>
      </c>
      <c r="G80" s="27" t="s">
        <v>401</v>
      </c>
      <c r="H80" s="22">
        <v>177600</v>
      </c>
      <c r="I80" s="27" t="s">
        <v>401</v>
      </c>
      <c r="J80" s="22">
        <v>177600</v>
      </c>
      <c r="K80" s="15" t="s">
        <v>20</v>
      </c>
      <c r="L80" s="9" t="s">
        <v>402</v>
      </c>
      <c r="M80" s="16">
        <v>45566</v>
      </c>
      <c r="N80" s="45"/>
      <c r="O80" s="45"/>
    </row>
    <row r="81" spans="1:15" ht="84" x14ac:dyDescent="0.2">
      <c r="A81" s="9">
        <v>75</v>
      </c>
      <c r="B81" s="10" t="s">
        <v>332</v>
      </c>
      <c r="C81" s="27" t="s">
        <v>389</v>
      </c>
      <c r="D81" s="40">
        <v>177600</v>
      </c>
      <c r="E81" s="40">
        <v>177600</v>
      </c>
      <c r="F81" s="10" t="s">
        <v>18</v>
      </c>
      <c r="G81" s="27" t="s">
        <v>378</v>
      </c>
      <c r="H81" s="22">
        <v>177600</v>
      </c>
      <c r="I81" s="27" t="s">
        <v>378</v>
      </c>
      <c r="J81" s="22">
        <v>177600</v>
      </c>
      <c r="K81" s="15" t="s">
        <v>20</v>
      </c>
      <c r="L81" s="9" t="s">
        <v>390</v>
      </c>
      <c r="M81" s="16">
        <v>45566</v>
      </c>
      <c r="N81" s="45"/>
      <c r="O81" s="45"/>
    </row>
    <row r="82" spans="1:15" ht="84" x14ac:dyDescent="0.2">
      <c r="A82" s="9">
        <v>76</v>
      </c>
      <c r="B82" s="10" t="s">
        <v>332</v>
      </c>
      <c r="C82" s="27" t="s">
        <v>397</v>
      </c>
      <c r="D82" s="40">
        <v>177600</v>
      </c>
      <c r="E82" s="40">
        <v>177600</v>
      </c>
      <c r="F82" s="10" t="s">
        <v>18</v>
      </c>
      <c r="G82" s="27" t="s">
        <v>398</v>
      </c>
      <c r="H82" s="22">
        <v>177600</v>
      </c>
      <c r="I82" s="27" t="s">
        <v>398</v>
      </c>
      <c r="J82" s="22">
        <v>177600</v>
      </c>
      <c r="K82" s="15" t="s">
        <v>20</v>
      </c>
      <c r="L82" s="9" t="s">
        <v>399</v>
      </c>
      <c r="M82" s="16">
        <v>45566</v>
      </c>
      <c r="N82" s="45"/>
      <c r="O82" s="45"/>
    </row>
    <row r="83" spans="1:15" ht="84" x14ac:dyDescent="0.2">
      <c r="A83" s="9">
        <v>77</v>
      </c>
      <c r="B83" s="10" t="s">
        <v>332</v>
      </c>
      <c r="C83" s="27" t="s">
        <v>386</v>
      </c>
      <c r="D83" s="40">
        <v>177600</v>
      </c>
      <c r="E83" s="40">
        <v>177600</v>
      </c>
      <c r="F83" s="10" t="s">
        <v>18</v>
      </c>
      <c r="G83" s="27" t="s">
        <v>387</v>
      </c>
      <c r="H83" s="22">
        <v>177600</v>
      </c>
      <c r="I83" s="27" t="s">
        <v>387</v>
      </c>
      <c r="J83" s="22">
        <v>177600</v>
      </c>
      <c r="K83" s="15" t="s">
        <v>20</v>
      </c>
      <c r="L83" s="9" t="s">
        <v>388</v>
      </c>
      <c r="M83" s="16">
        <v>45566</v>
      </c>
      <c r="N83" s="45"/>
      <c r="O83" s="45"/>
    </row>
    <row r="84" spans="1:15" ht="84" x14ac:dyDescent="0.2">
      <c r="A84" s="9">
        <v>78</v>
      </c>
      <c r="B84" s="10" t="s">
        <v>332</v>
      </c>
      <c r="C84" s="27" t="s">
        <v>374</v>
      </c>
      <c r="D84" s="40">
        <v>177600</v>
      </c>
      <c r="E84" s="40">
        <v>177600</v>
      </c>
      <c r="F84" s="10" t="s">
        <v>18</v>
      </c>
      <c r="G84" s="27" t="s">
        <v>375</v>
      </c>
      <c r="H84" s="22">
        <v>177600</v>
      </c>
      <c r="I84" s="27" t="s">
        <v>375</v>
      </c>
      <c r="J84" s="22">
        <v>177600</v>
      </c>
      <c r="K84" s="15" t="s">
        <v>20</v>
      </c>
      <c r="L84" s="9" t="s">
        <v>376</v>
      </c>
      <c r="M84" s="16">
        <v>45566</v>
      </c>
      <c r="N84" s="45"/>
      <c r="O84" s="45"/>
    </row>
    <row r="85" spans="1:15" ht="84" x14ac:dyDescent="0.2">
      <c r="A85" s="9">
        <v>79</v>
      </c>
      <c r="B85" s="10" t="s">
        <v>332</v>
      </c>
      <c r="C85" s="27" t="s">
        <v>365</v>
      </c>
      <c r="D85" s="40">
        <v>177600</v>
      </c>
      <c r="E85" s="40">
        <v>177600</v>
      </c>
      <c r="F85" s="10" t="s">
        <v>18</v>
      </c>
      <c r="G85" s="11" t="s">
        <v>366</v>
      </c>
      <c r="H85" s="22">
        <v>177600</v>
      </c>
      <c r="I85" s="11" t="s">
        <v>366</v>
      </c>
      <c r="J85" s="22">
        <v>177600</v>
      </c>
      <c r="K85" s="15" t="s">
        <v>20</v>
      </c>
      <c r="L85" s="9" t="s">
        <v>367</v>
      </c>
      <c r="M85" s="16">
        <v>45566</v>
      </c>
      <c r="N85" s="45"/>
      <c r="O85" s="45"/>
    </row>
    <row r="86" spans="1:15" ht="84" x14ac:dyDescent="0.2">
      <c r="A86" s="9">
        <v>80</v>
      </c>
      <c r="B86" s="10" t="s">
        <v>332</v>
      </c>
      <c r="C86" s="11" t="s">
        <v>368</v>
      </c>
      <c r="D86" s="41">
        <v>177600</v>
      </c>
      <c r="E86" s="41">
        <v>177600</v>
      </c>
      <c r="F86" s="10" t="s">
        <v>18</v>
      </c>
      <c r="G86" s="11" t="s">
        <v>369</v>
      </c>
      <c r="H86" s="22">
        <v>177600</v>
      </c>
      <c r="I86" s="11" t="s">
        <v>369</v>
      </c>
      <c r="J86" s="22">
        <v>177600</v>
      </c>
      <c r="K86" s="15" t="s">
        <v>20</v>
      </c>
      <c r="L86" s="9" t="s">
        <v>370</v>
      </c>
      <c r="M86" s="16">
        <v>45566</v>
      </c>
      <c r="N86" s="45"/>
      <c r="O86" s="45"/>
    </row>
    <row r="87" spans="1:15" ht="84" x14ac:dyDescent="0.2">
      <c r="A87" s="9">
        <v>81</v>
      </c>
      <c r="B87" s="10" t="s">
        <v>332</v>
      </c>
      <c r="C87" s="27" t="s">
        <v>377</v>
      </c>
      <c r="D87" s="40">
        <v>177600</v>
      </c>
      <c r="E87" s="40">
        <v>177600</v>
      </c>
      <c r="F87" s="10" t="s">
        <v>18</v>
      </c>
      <c r="G87" s="27" t="s">
        <v>378</v>
      </c>
      <c r="H87" s="22">
        <v>177600</v>
      </c>
      <c r="I87" s="27" t="s">
        <v>378</v>
      </c>
      <c r="J87" s="22">
        <v>177600</v>
      </c>
      <c r="K87" s="15" t="s">
        <v>20</v>
      </c>
      <c r="L87" s="9" t="s">
        <v>379</v>
      </c>
      <c r="M87" s="16">
        <v>45566</v>
      </c>
      <c r="N87" s="45"/>
      <c r="O87" s="45"/>
    </row>
    <row r="88" spans="1:15" ht="84" x14ac:dyDescent="0.2">
      <c r="A88" s="9">
        <v>82</v>
      </c>
      <c r="B88" s="10" t="s">
        <v>332</v>
      </c>
      <c r="C88" s="27" t="s">
        <v>383</v>
      </c>
      <c r="D88" s="40">
        <v>177600</v>
      </c>
      <c r="E88" s="40">
        <v>177600</v>
      </c>
      <c r="F88" s="10" t="s">
        <v>18</v>
      </c>
      <c r="G88" s="27" t="s">
        <v>384</v>
      </c>
      <c r="H88" s="22">
        <v>177600</v>
      </c>
      <c r="I88" s="27" t="s">
        <v>384</v>
      </c>
      <c r="J88" s="22">
        <v>177600</v>
      </c>
      <c r="K88" s="15" t="s">
        <v>20</v>
      </c>
      <c r="L88" s="9" t="s">
        <v>385</v>
      </c>
      <c r="M88" s="16">
        <v>45566</v>
      </c>
      <c r="N88" s="45"/>
      <c r="O88" s="45"/>
    </row>
    <row r="89" spans="1:15" ht="84" x14ac:dyDescent="0.2">
      <c r="A89" s="9">
        <v>83</v>
      </c>
      <c r="B89" s="10" t="s">
        <v>332</v>
      </c>
      <c r="C89" s="27" t="s">
        <v>380</v>
      </c>
      <c r="D89" s="40">
        <v>177600</v>
      </c>
      <c r="E89" s="40">
        <v>177600</v>
      </c>
      <c r="F89" s="10" t="s">
        <v>18</v>
      </c>
      <c r="G89" s="27" t="s">
        <v>381</v>
      </c>
      <c r="H89" s="22">
        <v>177600</v>
      </c>
      <c r="I89" s="27" t="s">
        <v>381</v>
      </c>
      <c r="J89" s="22">
        <v>177600</v>
      </c>
      <c r="K89" s="15" t="s">
        <v>20</v>
      </c>
      <c r="L89" s="9" t="s">
        <v>382</v>
      </c>
      <c r="M89" s="16">
        <v>45566</v>
      </c>
      <c r="N89" s="45"/>
      <c r="O89" s="45"/>
    </row>
    <row r="90" spans="1:15" ht="84" x14ac:dyDescent="0.2">
      <c r="A90" s="9">
        <v>84</v>
      </c>
      <c r="B90" s="10" t="s">
        <v>332</v>
      </c>
      <c r="C90" s="27" t="s">
        <v>371</v>
      </c>
      <c r="D90" s="40">
        <v>177600</v>
      </c>
      <c r="E90" s="40">
        <v>177600</v>
      </c>
      <c r="F90" s="10" t="s">
        <v>18</v>
      </c>
      <c r="G90" s="27" t="s">
        <v>372</v>
      </c>
      <c r="H90" s="22">
        <v>177600</v>
      </c>
      <c r="I90" s="27" t="s">
        <v>372</v>
      </c>
      <c r="J90" s="22">
        <v>177600</v>
      </c>
      <c r="K90" s="15" t="s">
        <v>20</v>
      </c>
      <c r="L90" s="9" t="s">
        <v>373</v>
      </c>
      <c r="M90" s="16">
        <v>45566</v>
      </c>
      <c r="N90" s="45"/>
      <c r="O90" s="45"/>
    </row>
    <row r="91" spans="1:15" ht="84" x14ac:dyDescent="0.2">
      <c r="A91" s="9">
        <v>85</v>
      </c>
      <c r="B91" s="10" t="s">
        <v>332</v>
      </c>
      <c r="C91" s="27" t="s">
        <v>391</v>
      </c>
      <c r="D91" s="40">
        <v>177600</v>
      </c>
      <c r="E91" s="40">
        <v>177600</v>
      </c>
      <c r="F91" s="10" t="s">
        <v>18</v>
      </c>
      <c r="G91" s="27" t="s">
        <v>381</v>
      </c>
      <c r="H91" s="22">
        <v>177600</v>
      </c>
      <c r="I91" s="27" t="s">
        <v>381</v>
      </c>
      <c r="J91" s="22">
        <v>177600</v>
      </c>
      <c r="K91" s="15" t="s">
        <v>20</v>
      </c>
      <c r="L91" s="9" t="s">
        <v>392</v>
      </c>
      <c r="M91" s="16">
        <v>45566</v>
      </c>
      <c r="N91" s="45"/>
      <c r="O91" s="45"/>
    </row>
    <row r="92" spans="1:15" ht="84" x14ac:dyDescent="0.2">
      <c r="A92" s="9">
        <v>86</v>
      </c>
      <c r="B92" s="10" t="s">
        <v>332</v>
      </c>
      <c r="C92" s="27" t="s">
        <v>410</v>
      </c>
      <c r="D92" s="40">
        <v>86400</v>
      </c>
      <c r="E92" s="40">
        <v>86400</v>
      </c>
      <c r="F92" s="10" t="s">
        <v>18</v>
      </c>
      <c r="G92" s="27" t="s">
        <v>411</v>
      </c>
      <c r="H92" s="22">
        <v>86400</v>
      </c>
      <c r="I92" s="27" t="s">
        <v>411</v>
      </c>
      <c r="J92" s="22">
        <v>86400</v>
      </c>
      <c r="K92" s="15" t="s">
        <v>20</v>
      </c>
      <c r="L92" s="39" t="s">
        <v>412</v>
      </c>
      <c r="M92" s="16">
        <v>45566</v>
      </c>
      <c r="N92" s="45"/>
      <c r="O92" s="45"/>
    </row>
    <row r="93" spans="1:15" ht="84" x14ac:dyDescent="0.2">
      <c r="A93" s="9">
        <v>87</v>
      </c>
      <c r="B93" s="10" t="s">
        <v>332</v>
      </c>
      <c r="C93" s="27" t="s">
        <v>408</v>
      </c>
      <c r="D93" s="40">
        <v>43200</v>
      </c>
      <c r="E93" s="40">
        <v>43200</v>
      </c>
      <c r="F93" s="10" t="s">
        <v>18</v>
      </c>
      <c r="G93" s="27" t="s">
        <v>404</v>
      </c>
      <c r="H93" s="22">
        <v>43200</v>
      </c>
      <c r="I93" s="27" t="s">
        <v>404</v>
      </c>
      <c r="J93" s="22">
        <v>43200</v>
      </c>
      <c r="K93" s="15" t="s">
        <v>20</v>
      </c>
      <c r="L93" s="39" t="s">
        <v>409</v>
      </c>
      <c r="M93" s="16">
        <v>45566</v>
      </c>
      <c r="N93" s="45"/>
      <c r="O93" s="45"/>
    </row>
    <row r="94" spans="1:15" ht="84" x14ac:dyDescent="0.2">
      <c r="A94" s="9">
        <v>88</v>
      </c>
      <c r="B94" s="10" t="s">
        <v>332</v>
      </c>
      <c r="C94" s="27" t="s">
        <v>403</v>
      </c>
      <c r="D94" s="40">
        <v>43200</v>
      </c>
      <c r="E94" s="40">
        <v>43200</v>
      </c>
      <c r="F94" s="10" t="s">
        <v>18</v>
      </c>
      <c r="G94" s="27" t="s">
        <v>404</v>
      </c>
      <c r="H94" s="22">
        <v>43200</v>
      </c>
      <c r="I94" s="27" t="s">
        <v>404</v>
      </c>
      <c r="J94" s="22">
        <v>43200</v>
      </c>
      <c r="K94" s="15" t="s">
        <v>20</v>
      </c>
      <c r="L94" s="9" t="s">
        <v>405</v>
      </c>
      <c r="M94" s="16">
        <v>45566</v>
      </c>
      <c r="N94" s="45"/>
      <c r="O94" s="45"/>
    </row>
    <row r="95" spans="1:15" ht="84" x14ac:dyDescent="0.2">
      <c r="A95" s="9">
        <v>89</v>
      </c>
      <c r="B95" s="10" t="s">
        <v>332</v>
      </c>
      <c r="C95" s="27" t="s">
        <v>406</v>
      </c>
      <c r="D95" s="40">
        <v>206400</v>
      </c>
      <c r="E95" s="40">
        <v>206400</v>
      </c>
      <c r="F95" s="10" t="s">
        <v>18</v>
      </c>
      <c r="G95" s="27" t="s">
        <v>404</v>
      </c>
      <c r="H95" s="22">
        <v>206400</v>
      </c>
      <c r="I95" s="27" t="s">
        <v>404</v>
      </c>
      <c r="J95" s="22">
        <v>206400</v>
      </c>
      <c r="K95" s="15" t="s">
        <v>20</v>
      </c>
      <c r="L95" s="9" t="s">
        <v>407</v>
      </c>
      <c r="M95" s="16">
        <v>45566</v>
      </c>
      <c r="N95" s="45"/>
      <c r="O95" s="45"/>
    </row>
    <row r="96" spans="1:15" ht="84" x14ac:dyDescent="0.2">
      <c r="A96" s="9">
        <v>90</v>
      </c>
      <c r="B96" s="10" t="s">
        <v>332</v>
      </c>
      <c r="C96" s="27" t="s">
        <v>463</v>
      </c>
      <c r="D96" s="28">
        <v>15000</v>
      </c>
      <c r="E96" s="28">
        <v>15000</v>
      </c>
      <c r="F96" s="10" t="s">
        <v>18</v>
      </c>
      <c r="G96" s="27" t="s">
        <v>464</v>
      </c>
      <c r="H96" s="22">
        <v>15000</v>
      </c>
      <c r="I96" s="27" t="s">
        <v>464</v>
      </c>
      <c r="J96" s="22">
        <v>15000</v>
      </c>
      <c r="K96" s="15" t="s">
        <v>20</v>
      </c>
      <c r="L96" s="49" t="s">
        <v>465</v>
      </c>
      <c r="M96" s="38">
        <v>45566</v>
      </c>
      <c r="N96" s="45"/>
      <c r="O96" s="45"/>
    </row>
    <row r="97" spans="1:15" ht="84" x14ac:dyDescent="0.2">
      <c r="A97" s="9">
        <v>91</v>
      </c>
      <c r="B97" s="10" t="s">
        <v>332</v>
      </c>
      <c r="C97" s="27" t="s">
        <v>413</v>
      </c>
      <c r="D97" s="40">
        <v>30000</v>
      </c>
      <c r="E97" s="40">
        <v>30000</v>
      </c>
      <c r="F97" s="10" t="s">
        <v>18</v>
      </c>
      <c r="G97" s="27" t="s">
        <v>414</v>
      </c>
      <c r="H97" s="22">
        <v>30000</v>
      </c>
      <c r="I97" s="27" t="s">
        <v>414</v>
      </c>
      <c r="J97" s="22">
        <v>30000</v>
      </c>
      <c r="K97" s="15" t="s">
        <v>20</v>
      </c>
      <c r="L97" s="39" t="s">
        <v>415</v>
      </c>
      <c r="M97" s="16">
        <v>45566</v>
      </c>
      <c r="N97" s="45"/>
      <c r="O97" s="45"/>
    </row>
    <row r="98" spans="1:15" ht="84" x14ac:dyDescent="0.2">
      <c r="A98" s="9">
        <v>92</v>
      </c>
      <c r="B98" s="10" t="s">
        <v>332</v>
      </c>
      <c r="C98" s="27" t="s">
        <v>393</v>
      </c>
      <c r="D98" s="40">
        <v>177600</v>
      </c>
      <c r="E98" s="40">
        <v>177600</v>
      </c>
      <c r="F98" s="10" t="s">
        <v>18</v>
      </c>
      <c r="G98" s="27" t="s">
        <v>384</v>
      </c>
      <c r="H98" s="22">
        <v>177600</v>
      </c>
      <c r="I98" s="27" t="s">
        <v>384</v>
      </c>
      <c r="J98" s="22">
        <v>177600</v>
      </c>
      <c r="K98" s="15" t="s">
        <v>20</v>
      </c>
      <c r="L98" s="9" t="s">
        <v>394</v>
      </c>
      <c r="M98" s="16">
        <v>45566</v>
      </c>
      <c r="N98" s="45"/>
      <c r="O98" s="45"/>
    </row>
    <row r="99" spans="1:15" ht="84" x14ac:dyDescent="0.2">
      <c r="A99" s="9">
        <v>93</v>
      </c>
      <c r="B99" s="10" t="s">
        <v>165</v>
      </c>
      <c r="C99" s="11" t="s">
        <v>171</v>
      </c>
      <c r="D99" s="14">
        <v>180000</v>
      </c>
      <c r="E99" s="14">
        <v>180000</v>
      </c>
      <c r="F99" s="13" t="s">
        <v>18</v>
      </c>
      <c r="G99" s="17" t="s">
        <v>172</v>
      </c>
      <c r="H99" s="14">
        <v>180000</v>
      </c>
      <c r="I99" s="11" t="s">
        <v>172</v>
      </c>
      <c r="J99" s="14">
        <v>180000</v>
      </c>
      <c r="K99" s="15" t="s">
        <v>20</v>
      </c>
      <c r="L99" s="9" t="s">
        <v>173</v>
      </c>
      <c r="M99" s="42">
        <v>45566</v>
      </c>
    </row>
    <row r="100" spans="1:15" ht="84" x14ac:dyDescent="0.2">
      <c r="A100" s="9">
        <v>94</v>
      </c>
      <c r="B100" s="10" t="s">
        <v>55</v>
      </c>
      <c r="C100" s="27" t="s">
        <v>56</v>
      </c>
      <c r="D100" s="35">
        <v>550000</v>
      </c>
      <c r="E100" s="35">
        <f>D100</f>
        <v>550000</v>
      </c>
      <c r="F100" s="10" t="s">
        <v>57</v>
      </c>
      <c r="G100" s="27" t="s">
        <v>58</v>
      </c>
      <c r="H100" s="35">
        <v>522720</v>
      </c>
      <c r="I100" s="11" t="str">
        <f>G100</f>
        <v xml:space="preserve">บริษัท รักษาความปลอดภัยฟาร์มา จำกัด
</v>
      </c>
      <c r="J100" s="35">
        <v>522720</v>
      </c>
      <c r="K100" s="15" t="s">
        <v>20</v>
      </c>
      <c r="L100" s="37" t="s">
        <v>59</v>
      </c>
      <c r="M100" s="36">
        <v>45566</v>
      </c>
    </row>
    <row r="101" spans="1:15" ht="84" x14ac:dyDescent="0.2">
      <c r="A101" s="9">
        <v>95</v>
      </c>
      <c r="B101" s="10" t="s">
        <v>332</v>
      </c>
      <c r="C101" s="27" t="s">
        <v>490</v>
      </c>
      <c r="D101" s="50">
        <v>43200</v>
      </c>
      <c r="E101" s="28">
        <v>43200</v>
      </c>
      <c r="F101" s="10" t="s">
        <v>18</v>
      </c>
      <c r="G101" s="27" t="s">
        <v>411</v>
      </c>
      <c r="H101" s="22">
        <v>43200</v>
      </c>
      <c r="I101" s="27" t="s">
        <v>411</v>
      </c>
      <c r="J101" s="22">
        <v>43200</v>
      </c>
      <c r="K101" s="15" t="s">
        <v>20</v>
      </c>
      <c r="L101" s="49" t="s">
        <v>491</v>
      </c>
      <c r="M101" s="38">
        <v>45566</v>
      </c>
      <c r="N101" s="45"/>
      <c r="O101" s="45"/>
    </row>
    <row r="102" spans="1:15" ht="84" x14ac:dyDescent="0.2">
      <c r="A102" s="9">
        <v>96</v>
      </c>
      <c r="B102" s="10" t="s">
        <v>332</v>
      </c>
      <c r="C102" s="27" t="s">
        <v>492</v>
      </c>
      <c r="D102" s="50">
        <v>499500</v>
      </c>
      <c r="E102" s="28">
        <v>499500</v>
      </c>
      <c r="F102" s="10" t="s">
        <v>18</v>
      </c>
      <c r="G102" s="27" t="s">
        <v>411</v>
      </c>
      <c r="H102" s="22">
        <v>499500</v>
      </c>
      <c r="I102" s="27" t="s">
        <v>411</v>
      </c>
      <c r="J102" s="22">
        <v>499500</v>
      </c>
      <c r="K102" s="15" t="s">
        <v>20</v>
      </c>
      <c r="L102" s="49" t="s">
        <v>493</v>
      </c>
      <c r="M102" s="38">
        <v>45566</v>
      </c>
      <c r="N102" s="45"/>
      <c r="O102" s="45"/>
    </row>
    <row r="103" spans="1:15" ht="84" x14ac:dyDescent="0.2">
      <c r="A103" s="9">
        <v>97</v>
      </c>
      <c r="B103" s="10" t="s">
        <v>332</v>
      </c>
      <c r="C103" s="27" t="s">
        <v>494</v>
      </c>
      <c r="D103" s="50">
        <v>156000</v>
      </c>
      <c r="E103" s="28">
        <v>156000</v>
      </c>
      <c r="F103" s="10" t="s">
        <v>18</v>
      </c>
      <c r="G103" s="27" t="s">
        <v>432</v>
      </c>
      <c r="H103" s="22">
        <v>156000</v>
      </c>
      <c r="I103" s="27" t="s">
        <v>432</v>
      </c>
      <c r="J103" s="22">
        <v>156000</v>
      </c>
      <c r="K103" s="15" t="s">
        <v>20</v>
      </c>
      <c r="L103" s="49" t="s">
        <v>495</v>
      </c>
      <c r="M103" s="38">
        <v>45566</v>
      </c>
      <c r="N103" s="45"/>
      <c r="O103" s="45"/>
    </row>
    <row r="104" spans="1:15" ht="84" x14ac:dyDescent="0.2">
      <c r="A104" s="9">
        <v>98</v>
      </c>
      <c r="B104" s="10" t="s">
        <v>332</v>
      </c>
      <c r="C104" s="27" t="s">
        <v>496</v>
      </c>
      <c r="D104" s="51">
        <v>420000</v>
      </c>
      <c r="E104" s="28">
        <v>420000</v>
      </c>
      <c r="F104" s="10" t="s">
        <v>18</v>
      </c>
      <c r="G104" s="27" t="s">
        <v>497</v>
      </c>
      <c r="H104" s="22">
        <v>420000</v>
      </c>
      <c r="I104" s="27" t="s">
        <v>497</v>
      </c>
      <c r="J104" s="22">
        <v>420000</v>
      </c>
      <c r="K104" s="15" t="s">
        <v>20</v>
      </c>
      <c r="L104" s="49" t="s">
        <v>498</v>
      </c>
      <c r="M104" s="38">
        <v>45566</v>
      </c>
      <c r="N104" s="45"/>
      <c r="O104" s="45"/>
    </row>
    <row r="105" spans="1:15" ht="84" x14ac:dyDescent="0.2">
      <c r="A105" s="9">
        <v>99</v>
      </c>
      <c r="B105" s="10" t="s">
        <v>332</v>
      </c>
      <c r="C105" s="27" t="s">
        <v>499</v>
      </c>
      <c r="D105" s="50">
        <v>169980.2</v>
      </c>
      <c r="E105" s="28">
        <v>169980.2</v>
      </c>
      <c r="F105" s="10" t="s">
        <v>18</v>
      </c>
      <c r="G105" s="27" t="s">
        <v>500</v>
      </c>
      <c r="H105" s="22">
        <v>169980.2</v>
      </c>
      <c r="I105" s="27" t="s">
        <v>500</v>
      </c>
      <c r="J105" s="22">
        <v>169980.2</v>
      </c>
      <c r="K105" s="15" t="s">
        <v>20</v>
      </c>
      <c r="L105" s="49" t="s">
        <v>501</v>
      </c>
      <c r="M105" s="38">
        <v>45566</v>
      </c>
      <c r="N105" s="45"/>
      <c r="O105" s="45"/>
    </row>
    <row r="106" spans="1:15" ht="84" x14ac:dyDescent="0.2">
      <c r="A106" s="9">
        <v>100</v>
      </c>
      <c r="B106" s="10" t="s">
        <v>569</v>
      </c>
      <c r="C106" s="11" t="s">
        <v>908</v>
      </c>
      <c r="D106" s="14">
        <v>2300</v>
      </c>
      <c r="E106" s="41">
        <f>D106</f>
        <v>2300</v>
      </c>
      <c r="F106" s="10" t="s">
        <v>18</v>
      </c>
      <c r="G106" s="52" t="s">
        <v>572</v>
      </c>
      <c r="H106" s="41">
        <f>D106</f>
        <v>2300</v>
      </c>
      <c r="I106" s="11" t="s">
        <v>572</v>
      </c>
      <c r="J106" s="41">
        <f>H106</f>
        <v>2300</v>
      </c>
      <c r="K106" s="15" t="s">
        <v>20</v>
      </c>
      <c r="L106" s="20" t="s">
        <v>573</v>
      </c>
      <c r="M106" s="16">
        <v>45568</v>
      </c>
    </row>
    <row r="107" spans="1:15" ht="84" x14ac:dyDescent="0.2">
      <c r="A107" s="9">
        <v>101</v>
      </c>
      <c r="B107" s="10" t="s">
        <v>569</v>
      </c>
      <c r="C107" s="24" t="s">
        <v>909</v>
      </c>
      <c r="D107" s="14">
        <v>80</v>
      </c>
      <c r="E107" s="41">
        <f>D107</f>
        <v>80</v>
      </c>
      <c r="F107" s="10" t="s">
        <v>18</v>
      </c>
      <c r="G107" s="52" t="s">
        <v>574</v>
      </c>
      <c r="H107" s="41">
        <f>D107</f>
        <v>80</v>
      </c>
      <c r="I107" s="11" t="s">
        <v>574</v>
      </c>
      <c r="J107" s="41">
        <f>H107</f>
        <v>80</v>
      </c>
      <c r="K107" s="15" t="s">
        <v>20</v>
      </c>
      <c r="L107" s="20" t="s">
        <v>575</v>
      </c>
      <c r="M107" s="16">
        <v>45568</v>
      </c>
    </row>
    <row r="108" spans="1:15" ht="84" x14ac:dyDescent="0.2">
      <c r="A108" s="9">
        <v>102</v>
      </c>
      <c r="B108" s="10" t="s">
        <v>569</v>
      </c>
      <c r="C108" s="11" t="s">
        <v>909</v>
      </c>
      <c r="D108" s="14">
        <v>17500</v>
      </c>
      <c r="E108" s="41">
        <f>D108</f>
        <v>17500</v>
      </c>
      <c r="F108" s="10" t="s">
        <v>18</v>
      </c>
      <c r="G108" s="52" t="s">
        <v>570</v>
      </c>
      <c r="H108" s="41">
        <f>D108</f>
        <v>17500</v>
      </c>
      <c r="I108" s="11" t="s">
        <v>570</v>
      </c>
      <c r="J108" s="41">
        <f>H108</f>
        <v>17500</v>
      </c>
      <c r="K108" s="15" t="s">
        <v>20</v>
      </c>
      <c r="L108" s="20" t="s">
        <v>571</v>
      </c>
      <c r="M108" s="16">
        <v>45568</v>
      </c>
    </row>
    <row r="109" spans="1:15" ht="84" x14ac:dyDescent="0.2">
      <c r="A109" s="9">
        <v>103</v>
      </c>
      <c r="B109" s="10" t="s">
        <v>55</v>
      </c>
      <c r="C109" s="27" t="s">
        <v>910</v>
      </c>
      <c r="D109" s="35">
        <v>15408</v>
      </c>
      <c r="E109" s="35">
        <f>D109</f>
        <v>15408</v>
      </c>
      <c r="F109" s="10" t="s">
        <v>18</v>
      </c>
      <c r="G109" s="27" t="s">
        <v>124</v>
      </c>
      <c r="H109" s="35">
        <v>15408</v>
      </c>
      <c r="I109" s="27" t="str">
        <f>G109</f>
        <v xml:space="preserve">ห้างหุ้นส่วนจำกัด สเต็ป เซลล์ แอนด์ เซอร์วิส </v>
      </c>
      <c r="J109" s="35">
        <v>15408</v>
      </c>
      <c r="K109" s="15" t="s">
        <v>20</v>
      </c>
      <c r="L109" s="37" t="s">
        <v>125</v>
      </c>
      <c r="M109" s="38">
        <v>45568</v>
      </c>
    </row>
    <row r="110" spans="1:15" ht="84" x14ac:dyDescent="0.2">
      <c r="A110" s="9">
        <v>104</v>
      </c>
      <c r="B110" s="10" t="s">
        <v>55</v>
      </c>
      <c r="C110" s="27" t="s">
        <v>911</v>
      </c>
      <c r="D110" s="35">
        <v>6015</v>
      </c>
      <c r="E110" s="12">
        <f>D110</f>
        <v>6015</v>
      </c>
      <c r="F110" s="10" t="s">
        <v>18</v>
      </c>
      <c r="G110" s="11" t="s">
        <v>126</v>
      </c>
      <c r="H110" s="12">
        <v>6015</v>
      </c>
      <c r="I110" s="11" t="str">
        <f>G110</f>
        <v>ร้านออมบรรณกิจ</v>
      </c>
      <c r="J110" s="12">
        <v>6015</v>
      </c>
      <c r="K110" s="15" t="s">
        <v>20</v>
      </c>
      <c r="L110" s="39" t="s">
        <v>127</v>
      </c>
      <c r="M110" s="36">
        <v>45569</v>
      </c>
    </row>
    <row r="111" spans="1:15" ht="84" x14ac:dyDescent="0.2">
      <c r="A111" s="9">
        <v>105</v>
      </c>
      <c r="B111" s="10" t="s">
        <v>17</v>
      </c>
      <c r="C111" s="11" t="s">
        <v>912</v>
      </c>
      <c r="D111" s="12">
        <v>9750</v>
      </c>
      <c r="E111" s="12">
        <v>9750</v>
      </c>
      <c r="F111" s="13" t="s">
        <v>18</v>
      </c>
      <c r="G111" s="11" t="s">
        <v>19</v>
      </c>
      <c r="H111" s="14">
        <v>9750</v>
      </c>
      <c r="I111" s="11" t="s">
        <v>19</v>
      </c>
      <c r="J111" s="14">
        <v>9750</v>
      </c>
      <c r="K111" s="15" t="s">
        <v>20</v>
      </c>
      <c r="L111" s="9" t="s">
        <v>21</v>
      </c>
      <c r="M111" s="16">
        <v>45569</v>
      </c>
    </row>
    <row r="112" spans="1:15" ht="84" x14ac:dyDescent="0.2">
      <c r="A112" s="9">
        <v>106</v>
      </c>
      <c r="B112" s="10" t="s">
        <v>17</v>
      </c>
      <c r="C112" s="11" t="s">
        <v>913</v>
      </c>
      <c r="D112" s="12">
        <v>9600</v>
      </c>
      <c r="E112" s="12">
        <v>9600</v>
      </c>
      <c r="F112" s="13" t="s">
        <v>18</v>
      </c>
      <c r="G112" s="11" t="s">
        <v>22</v>
      </c>
      <c r="H112" s="14">
        <v>9600</v>
      </c>
      <c r="I112" s="11" t="s">
        <v>22</v>
      </c>
      <c r="J112" s="14">
        <v>9600</v>
      </c>
      <c r="K112" s="15" t="s">
        <v>20</v>
      </c>
      <c r="L112" s="9" t="s">
        <v>23</v>
      </c>
      <c r="M112" s="16">
        <v>45569</v>
      </c>
    </row>
    <row r="113" spans="1:15" ht="84" x14ac:dyDescent="0.2">
      <c r="A113" s="9">
        <v>107</v>
      </c>
      <c r="B113" s="10" t="s">
        <v>17</v>
      </c>
      <c r="C113" s="17" t="s">
        <v>914</v>
      </c>
      <c r="D113" s="12">
        <v>12600</v>
      </c>
      <c r="E113" s="12">
        <v>12600</v>
      </c>
      <c r="F113" s="13" t="s">
        <v>18</v>
      </c>
      <c r="G113" s="18" t="s">
        <v>24</v>
      </c>
      <c r="H113" s="19">
        <v>12600</v>
      </c>
      <c r="I113" s="11" t="s">
        <v>24</v>
      </c>
      <c r="J113" s="14">
        <v>12600</v>
      </c>
      <c r="K113" s="15" t="s">
        <v>20</v>
      </c>
      <c r="L113" s="20" t="s">
        <v>25</v>
      </c>
      <c r="M113" s="16">
        <v>45569</v>
      </c>
    </row>
    <row r="114" spans="1:15" ht="84" x14ac:dyDescent="0.2">
      <c r="A114" s="9">
        <v>108</v>
      </c>
      <c r="B114" s="10" t="s">
        <v>17</v>
      </c>
      <c r="C114" s="21" t="s">
        <v>915</v>
      </c>
      <c r="D114" s="22">
        <v>180000</v>
      </c>
      <c r="E114" s="22">
        <v>180000</v>
      </c>
      <c r="F114" s="13" t="s">
        <v>18</v>
      </c>
      <c r="G114" s="21" t="s">
        <v>26</v>
      </c>
      <c r="H114" s="22">
        <v>180000</v>
      </c>
      <c r="I114" s="27" t="s">
        <v>26</v>
      </c>
      <c r="J114" s="22">
        <v>180000</v>
      </c>
      <c r="K114" s="15" t="s">
        <v>20</v>
      </c>
      <c r="L114" s="23" t="s">
        <v>27</v>
      </c>
      <c r="M114" s="16">
        <v>45569</v>
      </c>
    </row>
    <row r="115" spans="1:15" ht="84" x14ac:dyDescent="0.2">
      <c r="A115" s="9">
        <v>109</v>
      </c>
      <c r="B115" s="10" t="s">
        <v>332</v>
      </c>
      <c r="C115" s="27" t="s">
        <v>466</v>
      </c>
      <c r="D115" s="28">
        <v>25000000</v>
      </c>
      <c r="E115" s="28">
        <v>25035287.109999999</v>
      </c>
      <c r="F115" s="10" t="s">
        <v>449</v>
      </c>
      <c r="G115" s="27" t="s">
        <v>467</v>
      </c>
      <c r="H115" s="48" t="s">
        <v>468</v>
      </c>
      <c r="I115" s="27" t="s">
        <v>469</v>
      </c>
      <c r="J115" s="22">
        <v>21400000</v>
      </c>
      <c r="K115" s="15" t="s">
        <v>20</v>
      </c>
      <c r="L115" s="49" t="s">
        <v>470</v>
      </c>
      <c r="M115" s="38">
        <v>45569</v>
      </c>
      <c r="N115" s="45"/>
      <c r="O115" s="45"/>
    </row>
    <row r="116" spans="1:15" ht="189" x14ac:dyDescent="0.2">
      <c r="A116" s="9">
        <v>110</v>
      </c>
      <c r="B116" s="10" t="s">
        <v>332</v>
      </c>
      <c r="C116" s="27" t="s">
        <v>471</v>
      </c>
      <c r="D116" s="28">
        <v>1000000</v>
      </c>
      <c r="E116" s="28">
        <v>1009896.56</v>
      </c>
      <c r="F116" s="10" t="s">
        <v>449</v>
      </c>
      <c r="G116" s="27" t="s">
        <v>898</v>
      </c>
      <c r="H116" s="48" t="s">
        <v>472</v>
      </c>
      <c r="I116" s="27" t="s">
        <v>473</v>
      </c>
      <c r="J116" s="22">
        <v>782000</v>
      </c>
      <c r="K116" s="15" t="s">
        <v>20</v>
      </c>
      <c r="L116" s="37" t="s">
        <v>474</v>
      </c>
      <c r="M116" s="38">
        <v>45569</v>
      </c>
      <c r="N116" s="45"/>
      <c r="O116" s="45"/>
    </row>
    <row r="117" spans="1:15" ht="147" x14ac:dyDescent="0.2">
      <c r="A117" s="9">
        <v>111</v>
      </c>
      <c r="B117" s="10" t="s">
        <v>332</v>
      </c>
      <c r="C117" s="27" t="s">
        <v>475</v>
      </c>
      <c r="D117" s="28">
        <v>2415530</v>
      </c>
      <c r="E117" s="28">
        <v>2416373.1800000002</v>
      </c>
      <c r="F117" s="10" t="s">
        <v>449</v>
      </c>
      <c r="G117" s="27" t="s">
        <v>902</v>
      </c>
      <c r="H117" s="48" t="s">
        <v>476</v>
      </c>
      <c r="I117" s="27" t="s">
        <v>477</v>
      </c>
      <c r="J117" s="22">
        <v>2222200</v>
      </c>
      <c r="K117" s="15" t="s">
        <v>20</v>
      </c>
      <c r="L117" s="49" t="s">
        <v>478</v>
      </c>
      <c r="M117" s="38">
        <v>45569</v>
      </c>
      <c r="N117" s="45"/>
      <c r="O117" s="45"/>
    </row>
    <row r="118" spans="1:15" ht="84" x14ac:dyDescent="0.2">
      <c r="A118" s="9">
        <v>112</v>
      </c>
      <c r="B118" s="10" t="s">
        <v>55</v>
      </c>
      <c r="C118" s="27" t="s">
        <v>916</v>
      </c>
      <c r="D118" s="35">
        <v>3480</v>
      </c>
      <c r="E118" s="12">
        <v>3480</v>
      </c>
      <c r="F118" s="10" t="s">
        <v>18</v>
      </c>
      <c r="G118" s="11" t="s">
        <v>128</v>
      </c>
      <c r="H118" s="12">
        <v>3480</v>
      </c>
      <c r="I118" s="11" t="str">
        <f>G118</f>
        <v>ห้างหุ้นส่วนจำกัด ดีเอ็มเพลย์แบ็กเชียงใหม่</v>
      </c>
      <c r="J118" s="12">
        <v>3480</v>
      </c>
      <c r="K118" s="15" t="s">
        <v>20</v>
      </c>
      <c r="L118" s="39" t="s">
        <v>129</v>
      </c>
      <c r="M118" s="36">
        <v>45572</v>
      </c>
    </row>
    <row r="119" spans="1:15" ht="63" x14ac:dyDescent="0.2">
      <c r="A119" s="9">
        <v>113</v>
      </c>
      <c r="B119" s="10" t="s">
        <v>785</v>
      </c>
      <c r="C119" s="24" t="s">
        <v>852</v>
      </c>
      <c r="D119" s="14">
        <v>1185600</v>
      </c>
      <c r="E119" s="14">
        <f>D119</f>
        <v>1185600</v>
      </c>
      <c r="F119" s="13" t="s">
        <v>57</v>
      </c>
      <c r="G119" s="24" t="s">
        <v>853</v>
      </c>
      <c r="H119" s="43" t="s">
        <v>854</v>
      </c>
      <c r="I119" s="11" t="s">
        <v>855</v>
      </c>
      <c r="J119" s="14">
        <v>1185600</v>
      </c>
      <c r="K119" s="24" t="s">
        <v>788</v>
      </c>
      <c r="L119" s="13" t="s">
        <v>856</v>
      </c>
      <c r="M119" s="16">
        <v>45572</v>
      </c>
    </row>
    <row r="120" spans="1:15" ht="84" x14ac:dyDescent="0.2">
      <c r="A120" s="9">
        <v>114</v>
      </c>
      <c r="B120" s="10" t="s">
        <v>785</v>
      </c>
      <c r="C120" s="24" t="s">
        <v>857</v>
      </c>
      <c r="D120" s="14">
        <v>827928</v>
      </c>
      <c r="E120" s="14">
        <f>D120</f>
        <v>827928</v>
      </c>
      <c r="F120" s="13" t="s">
        <v>57</v>
      </c>
      <c r="G120" s="24" t="s">
        <v>903</v>
      </c>
      <c r="H120" s="43" t="s">
        <v>858</v>
      </c>
      <c r="I120" s="11" t="s">
        <v>859</v>
      </c>
      <c r="J120" s="25">
        <v>816000</v>
      </c>
      <c r="K120" s="24" t="s">
        <v>788</v>
      </c>
      <c r="L120" s="13" t="s">
        <v>860</v>
      </c>
      <c r="M120" s="16">
        <v>45572</v>
      </c>
    </row>
    <row r="121" spans="1:15" ht="84" x14ac:dyDescent="0.2">
      <c r="A121" s="9">
        <v>115</v>
      </c>
      <c r="B121" s="10" t="s">
        <v>17</v>
      </c>
      <c r="C121" s="24" t="s">
        <v>917</v>
      </c>
      <c r="D121" s="14">
        <v>4500</v>
      </c>
      <c r="E121" s="14">
        <v>4500</v>
      </c>
      <c r="F121" s="13" t="s">
        <v>18</v>
      </c>
      <c r="G121" s="11" t="s">
        <v>883</v>
      </c>
      <c r="H121" s="14">
        <v>4500</v>
      </c>
      <c r="I121" s="56" t="s">
        <v>883</v>
      </c>
      <c r="J121" s="14">
        <v>4500</v>
      </c>
      <c r="K121" s="15" t="s">
        <v>20</v>
      </c>
      <c r="L121" s="13" t="s">
        <v>884</v>
      </c>
      <c r="M121" s="16">
        <v>45572</v>
      </c>
    </row>
    <row r="122" spans="1:15" ht="84" x14ac:dyDescent="0.2">
      <c r="A122" s="9">
        <v>116</v>
      </c>
      <c r="B122" s="10" t="s">
        <v>55</v>
      </c>
      <c r="C122" s="27" t="s">
        <v>918</v>
      </c>
      <c r="D122" s="40">
        <v>500</v>
      </c>
      <c r="E122" s="41">
        <f>D122</f>
        <v>500</v>
      </c>
      <c r="F122" s="10" t="s">
        <v>18</v>
      </c>
      <c r="G122" s="17" t="s">
        <v>130</v>
      </c>
      <c r="H122" s="41">
        <v>500</v>
      </c>
      <c r="I122" s="11" t="s">
        <v>130</v>
      </c>
      <c r="J122" s="41">
        <v>500</v>
      </c>
      <c r="K122" s="15" t="s">
        <v>20</v>
      </c>
      <c r="L122" s="39" t="s">
        <v>131</v>
      </c>
      <c r="M122" s="36">
        <v>45573</v>
      </c>
    </row>
    <row r="123" spans="1:15" ht="84" x14ac:dyDescent="0.2">
      <c r="A123" s="9">
        <v>117</v>
      </c>
      <c r="B123" s="10" t="s">
        <v>165</v>
      </c>
      <c r="C123" s="11" t="s">
        <v>174</v>
      </c>
      <c r="D123" s="14">
        <v>75000</v>
      </c>
      <c r="E123" s="14">
        <v>75000</v>
      </c>
      <c r="F123" s="13" t="s">
        <v>18</v>
      </c>
      <c r="G123" s="17" t="s">
        <v>175</v>
      </c>
      <c r="H123" s="14">
        <v>75000</v>
      </c>
      <c r="I123" s="11" t="s">
        <v>175</v>
      </c>
      <c r="J123" s="14">
        <v>75000</v>
      </c>
      <c r="K123" s="15" t="s">
        <v>20</v>
      </c>
      <c r="L123" s="9" t="s">
        <v>176</v>
      </c>
      <c r="M123" s="16">
        <v>45573</v>
      </c>
    </row>
    <row r="124" spans="1:15" ht="84" x14ac:dyDescent="0.2">
      <c r="A124" s="9">
        <v>118</v>
      </c>
      <c r="B124" s="10" t="s">
        <v>165</v>
      </c>
      <c r="C124" s="11" t="s">
        <v>177</v>
      </c>
      <c r="D124" s="14">
        <v>10600</v>
      </c>
      <c r="E124" s="14">
        <v>10600</v>
      </c>
      <c r="F124" s="13" t="s">
        <v>18</v>
      </c>
      <c r="G124" s="17" t="s">
        <v>178</v>
      </c>
      <c r="H124" s="14">
        <v>10600</v>
      </c>
      <c r="I124" s="11" t="s">
        <v>178</v>
      </c>
      <c r="J124" s="14">
        <v>10600</v>
      </c>
      <c r="K124" s="15" t="s">
        <v>20</v>
      </c>
      <c r="L124" s="9" t="s">
        <v>179</v>
      </c>
      <c r="M124" s="16">
        <v>45573</v>
      </c>
    </row>
    <row r="125" spans="1:15" ht="84" x14ac:dyDescent="0.2">
      <c r="A125" s="9">
        <v>119</v>
      </c>
      <c r="B125" s="10" t="s">
        <v>165</v>
      </c>
      <c r="C125" s="11" t="s">
        <v>180</v>
      </c>
      <c r="D125" s="14">
        <v>18000</v>
      </c>
      <c r="E125" s="14">
        <v>18000</v>
      </c>
      <c r="F125" s="13" t="s">
        <v>18</v>
      </c>
      <c r="G125" s="17" t="s">
        <v>181</v>
      </c>
      <c r="H125" s="14">
        <v>18000</v>
      </c>
      <c r="I125" s="11" t="s">
        <v>181</v>
      </c>
      <c r="J125" s="14">
        <v>18000</v>
      </c>
      <c r="K125" s="15" t="s">
        <v>20</v>
      </c>
      <c r="L125" s="9" t="s">
        <v>182</v>
      </c>
      <c r="M125" s="16">
        <v>45573</v>
      </c>
    </row>
    <row r="126" spans="1:15" ht="84" x14ac:dyDescent="0.2">
      <c r="A126" s="9">
        <v>120</v>
      </c>
      <c r="B126" s="10" t="s">
        <v>165</v>
      </c>
      <c r="C126" s="11" t="s">
        <v>183</v>
      </c>
      <c r="D126" s="14">
        <v>15000</v>
      </c>
      <c r="E126" s="14">
        <v>15000</v>
      </c>
      <c r="F126" s="13" t="s">
        <v>18</v>
      </c>
      <c r="G126" s="17" t="s">
        <v>184</v>
      </c>
      <c r="H126" s="14">
        <v>15000</v>
      </c>
      <c r="I126" s="11" t="s">
        <v>184</v>
      </c>
      <c r="J126" s="14">
        <v>15000</v>
      </c>
      <c r="K126" s="15" t="s">
        <v>20</v>
      </c>
      <c r="L126" s="9" t="s">
        <v>185</v>
      </c>
      <c r="M126" s="16">
        <v>45573</v>
      </c>
    </row>
    <row r="127" spans="1:15" ht="84" x14ac:dyDescent="0.2">
      <c r="A127" s="9">
        <v>121</v>
      </c>
      <c r="B127" s="10" t="s">
        <v>165</v>
      </c>
      <c r="C127" s="11" t="s">
        <v>186</v>
      </c>
      <c r="D127" s="14">
        <v>13000</v>
      </c>
      <c r="E127" s="14">
        <v>13000</v>
      </c>
      <c r="F127" s="13" t="s">
        <v>18</v>
      </c>
      <c r="G127" s="17" t="s">
        <v>187</v>
      </c>
      <c r="H127" s="14">
        <v>13000</v>
      </c>
      <c r="I127" s="11" t="s">
        <v>187</v>
      </c>
      <c r="J127" s="14">
        <v>13000</v>
      </c>
      <c r="K127" s="15" t="s">
        <v>20</v>
      </c>
      <c r="L127" s="9" t="s">
        <v>188</v>
      </c>
      <c r="M127" s="16">
        <v>45573</v>
      </c>
    </row>
    <row r="128" spans="1:15" ht="84" x14ac:dyDescent="0.2">
      <c r="A128" s="9">
        <v>122</v>
      </c>
      <c r="B128" s="10" t="s">
        <v>165</v>
      </c>
      <c r="C128" s="11" t="s">
        <v>189</v>
      </c>
      <c r="D128" s="14">
        <v>13200</v>
      </c>
      <c r="E128" s="14">
        <v>13200</v>
      </c>
      <c r="F128" s="13" t="s">
        <v>18</v>
      </c>
      <c r="G128" s="17" t="s">
        <v>190</v>
      </c>
      <c r="H128" s="14">
        <v>13200</v>
      </c>
      <c r="I128" s="11" t="s">
        <v>190</v>
      </c>
      <c r="J128" s="14">
        <v>13200</v>
      </c>
      <c r="K128" s="15" t="s">
        <v>20</v>
      </c>
      <c r="L128" s="9" t="s">
        <v>191</v>
      </c>
      <c r="M128" s="16">
        <v>45573</v>
      </c>
    </row>
    <row r="129" spans="1:17" ht="84" x14ac:dyDescent="0.2">
      <c r="A129" s="9">
        <v>123</v>
      </c>
      <c r="B129" s="10" t="s">
        <v>165</v>
      </c>
      <c r="C129" s="11" t="s">
        <v>192</v>
      </c>
      <c r="D129" s="14">
        <v>11410</v>
      </c>
      <c r="E129" s="14">
        <v>11410</v>
      </c>
      <c r="F129" s="13" t="s">
        <v>18</v>
      </c>
      <c r="G129" s="17" t="s">
        <v>193</v>
      </c>
      <c r="H129" s="14">
        <v>11410</v>
      </c>
      <c r="I129" s="11" t="s">
        <v>193</v>
      </c>
      <c r="J129" s="14">
        <v>11410</v>
      </c>
      <c r="K129" s="15" t="s">
        <v>20</v>
      </c>
      <c r="L129" s="9" t="s">
        <v>194</v>
      </c>
      <c r="M129" s="16">
        <v>45573</v>
      </c>
    </row>
    <row r="130" spans="1:17" ht="84" x14ac:dyDescent="0.2">
      <c r="A130" s="9">
        <v>124</v>
      </c>
      <c r="B130" s="10" t="s">
        <v>165</v>
      </c>
      <c r="C130" s="11" t="s">
        <v>195</v>
      </c>
      <c r="D130" s="14">
        <v>10660</v>
      </c>
      <c r="E130" s="14">
        <v>10660</v>
      </c>
      <c r="F130" s="13" t="s">
        <v>18</v>
      </c>
      <c r="G130" s="17" t="s">
        <v>196</v>
      </c>
      <c r="H130" s="14">
        <v>10660</v>
      </c>
      <c r="I130" s="11" t="s">
        <v>196</v>
      </c>
      <c r="J130" s="14">
        <v>10660</v>
      </c>
      <c r="K130" s="15" t="s">
        <v>20</v>
      </c>
      <c r="L130" s="9" t="s">
        <v>197</v>
      </c>
      <c r="M130" s="16">
        <v>45573</v>
      </c>
    </row>
    <row r="131" spans="1:17" ht="84" x14ac:dyDescent="0.2">
      <c r="A131" s="9">
        <v>125</v>
      </c>
      <c r="B131" s="10" t="s">
        <v>165</v>
      </c>
      <c r="C131" s="11" t="s">
        <v>198</v>
      </c>
      <c r="D131" s="14">
        <v>10660</v>
      </c>
      <c r="E131" s="14">
        <v>10660</v>
      </c>
      <c r="F131" s="13" t="s">
        <v>18</v>
      </c>
      <c r="G131" s="17" t="s">
        <v>199</v>
      </c>
      <c r="H131" s="14">
        <v>10660</v>
      </c>
      <c r="I131" s="11" t="s">
        <v>199</v>
      </c>
      <c r="J131" s="14">
        <v>10660</v>
      </c>
      <c r="K131" s="15" t="s">
        <v>20</v>
      </c>
      <c r="L131" s="9" t="s">
        <v>200</v>
      </c>
      <c r="M131" s="16">
        <v>45573</v>
      </c>
    </row>
    <row r="132" spans="1:17" ht="84" x14ac:dyDescent="0.2">
      <c r="A132" s="9">
        <v>126</v>
      </c>
      <c r="B132" s="10" t="s">
        <v>17</v>
      </c>
      <c r="C132" s="24" t="s">
        <v>919</v>
      </c>
      <c r="D132" s="25">
        <v>120000</v>
      </c>
      <c r="E132" s="25">
        <v>120000</v>
      </c>
      <c r="F132" s="13" t="s">
        <v>18</v>
      </c>
      <c r="G132" s="21" t="s">
        <v>28</v>
      </c>
      <c r="H132" s="22">
        <v>120000</v>
      </c>
      <c r="I132" s="27" t="s">
        <v>28</v>
      </c>
      <c r="J132" s="22">
        <v>12000</v>
      </c>
      <c r="K132" s="15" t="s">
        <v>20</v>
      </c>
      <c r="L132" s="23" t="s">
        <v>29</v>
      </c>
      <c r="M132" s="16">
        <v>45573</v>
      </c>
    </row>
    <row r="133" spans="1:17" ht="84" x14ac:dyDescent="0.2">
      <c r="A133" s="9">
        <v>127</v>
      </c>
      <c r="B133" s="10" t="s">
        <v>17</v>
      </c>
      <c r="C133" s="24" t="s">
        <v>30</v>
      </c>
      <c r="D133" s="25">
        <v>57780</v>
      </c>
      <c r="E133" s="25">
        <v>57780</v>
      </c>
      <c r="F133" s="13" t="s">
        <v>18</v>
      </c>
      <c r="G133" s="21" t="s">
        <v>31</v>
      </c>
      <c r="H133" s="22">
        <v>57780</v>
      </c>
      <c r="I133" s="27" t="s">
        <v>31</v>
      </c>
      <c r="J133" s="22">
        <v>57780</v>
      </c>
      <c r="K133" s="15" t="s">
        <v>20</v>
      </c>
      <c r="L133" s="23" t="s">
        <v>32</v>
      </c>
      <c r="M133" s="16">
        <v>45573</v>
      </c>
    </row>
    <row r="134" spans="1:17" ht="84" x14ac:dyDescent="0.2">
      <c r="A134" s="9">
        <v>128</v>
      </c>
      <c r="B134" s="10" t="s">
        <v>17</v>
      </c>
      <c r="C134" s="24" t="s">
        <v>33</v>
      </c>
      <c r="D134" s="25">
        <v>8916.67</v>
      </c>
      <c r="E134" s="25">
        <v>8916.67</v>
      </c>
      <c r="F134" s="13" t="s">
        <v>18</v>
      </c>
      <c r="G134" s="26" t="s">
        <v>34</v>
      </c>
      <c r="H134" s="25">
        <v>8916.67</v>
      </c>
      <c r="I134" s="56" t="s">
        <v>34</v>
      </c>
      <c r="J134" s="25">
        <v>8916.67</v>
      </c>
      <c r="K134" s="15" t="s">
        <v>20</v>
      </c>
      <c r="L134" s="23" t="s">
        <v>35</v>
      </c>
      <c r="M134" s="16">
        <v>45573</v>
      </c>
    </row>
    <row r="135" spans="1:17" ht="84" x14ac:dyDescent="0.2">
      <c r="A135" s="9">
        <v>129</v>
      </c>
      <c r="B135" s="10" t="s">
        <v>17</v>
      </c>
      <c r="C135" s="21" t="s">
        <v>36</v>
      </c>
      <c r="D135" s="25">
        <v>11208.25</v>
      </c>
      <c r="E135" s="25">
        <v>11208.25</v>
      </c>
      <c r="F135" s="13" t="s">
        <v>18</v>
      </c>
      <c r="G135" s="21" t="s">
        <v>37</v>
      </c>
      <c r="H135" s="22">
        <v>11208.25</v>
      </c>
      <c r="I135" s="27" t="s">
        <v>37</v>
      </c>
      <c r="J135" s="22">
        <v>11208.25</v>
      </c>
      <c r="K135" s="15" t="s">
        <v>20</v>
      </c>
      <c r="L135" s="9" t="s">
        <v>38</v>
      </c>
      <c r="M135" s="16">
        <v>45573</v>
      </c>
    </row>
    <row r="136" spans="1:17" ht="84" x14ac:dyDescent="0.2">
      <c r="A136" s="9">
        <v>130</v>
      </c>
      <c r="B136" s="10" t="s">
        <v>332</v>
      </c>
      <c r="C136" s="27" t="s">
        <v>336</v>
      </c>
      <c r="D136" s="40">
        <v>11370</v>
      </c>
      <c r="E136" s="40">
        <v>11370</v>
      </c>
      <c r="F136" s="10" t="s">
        <v>18</v>
      </c>
      <c r="G136" s="27" t="s">
        <v>337</v>
      </c>
      <c r="H136" s="22">
        <v>11370</v>
      </c>
      <c r="I136" s="27" t="s">
        <v>337</v>
      </c>
      <c r="J136" s="22">
        <v>11370</v>
      </c>
      <c r="K136" s="15" t="s">
        <v>20</v>
      </c>
      <c r="L136" s="23" t="s">
        <v>338</v>
      </c>
      <c r="M136" s="36">
        <v>45574</v>
      </c>
      <c r="N136" s="45"/>
      <c r="O136" s="45"/>
    </row>
    <row r="137" spans="1:17" ht="84" x14ac:dyDescent="0.2">
      <c r="A137" s="9">
        <v>131</v>
      </c>
      <c r="B137" s="10" t="s">
        <v>332</v>
      </c>
      <c r="C137" s="27" t="s">
        <v>339</v>
      </c>
      <c r="D137" s="40">
        <v>20555.099999999999</v>
      </c>
      <c r="E137" s="40">
        <v>20555.099999999999</v>
      </c>
      <c r="F137" s="10" t="s">
        <v>18</v>
      </c>
      <c r="G137" s="27" t="s">
        <v>340</v>
      </c>
      <c r="H137" s="22">
        <v>20555.099999999999</v>
      </c>
      <c r="I137" s="27" t="s">
        <v>340</v>
      </c>
      <c r="J137" s="22">
        <v>20555.099999999999</v>
      </c>
      <c r="K137" s="15" t="s">
        <v>20</v>
      </c>
      <c r="L137" s="23" t="s">
        <v>341</v>
      </c>
      <c r="M137" s="36">
        <v>45574</v>
      </c>
      <c r="N137" s="45"/>
      <c r="O137" s="45"/>
    </row>
    <row r="138" spans="1:17" s="46" customFormat="1" ht="84" x14ac:dyDescent="0.2">
      <c r="A138" s="9">
        <v>132</v>
      </c>
      <c r="B138" s="10" t="s">
        <v>55</v>
      </c>
      <c r="C138" s="27" t="s">
        <v>920</v>
      </c>
      <c r="D138" s="35">
        <v>24000</v>
      </c>
      <c r="E138" s="35">
        <f>D138</f>
        <v>24000</v>
      </c>
      <c r="F138" s="10" t="s">
        <v>18</v>
      </c>
      <c r="G138" s="27" t="s">
        <v>133</v>
      </c>
      <c r="H138" s="35">
        <v>24000</v>
      </c>
      <c r="I138" s="27" t="str">
        <f>G138</f>
        <v>บริษัท แอล เอลิเวเตอร์ แอนด์ เอ็นจิเนียริ่ง จำกัด</v>
      </c>
      <c r="J138" s="35">
        <v>24000</v>
      </c>
      <c r="K138" s="15" t="s">
        <v>20</v>
      </c>
      <c r="L138" s="37" t="s">
        <v>135</v>
      </c>
      <c r="M138" s="38">
        <v>45574</v>
      </c>
      <c r="N138" s="1"/>
      <c r="O138" s="1"/>
      <c r="P138" s="45"/>
      <c r="Q138" s="45"/>
    </row>
    <row r="139" spans="1:17" s="46" customFormat="1" ht="84" x14ac:dyDescent="0.2">
      <c r="A139" s="9">
        <v>133</v>
      </c>
      <c r="B139" s="10" t="s">
        <v>55</v>
      </c>
      <c r="C139" s="27" t="s">
        <v>132</v>
      </c>
      <c r="D139" s="35">
        <v>24000</v>
      </c>
      <c r="E139" s="35">
        <f>D139</f>
        <v>24000</v>
      </c>
      <c r="F139" s="10" t="s">
        <v>18</v>
      </c>
      <c r="G139" s="27" t="s">
        <v>133</v>
      </c>
      <c r="H139" s="35">
        <v>24000</v>
      </c>
      <c r="I139" s="27" t="s">
        <v>133</v>
      </c>
      <c r="J139" s="35">
        <v>24000</v>
      </c>
      <c r="K139" s="15" t="s">
        <v>20</v>
      </c>
      <c r="L139" s="37" t="s">
        <v>134</v>
      </c>
      <c r="M139" s="38">
        <v>45574</v>
      </c>
      <c r="N139" s="1"/>
      <c r="O139" s="1"/>
      <c r="P139" s="45"/>
      <c r="Q139" s="45"/>
    </row>
    <row r="140" spans="1:17" s="46" customFormat="1" ht="84" x14ac:dyDescent="0.2">
      <c r="A140" s="9">
        <v>134</v>
      </c>
      <c r="B140" s="10" t="s">
        <v>332</v>
      </c>
      <c r="C140" s="27" t="s">
        <v>505</v>
      </c>
      <c r="D140" s="28">
        <v>20880</v>
      </c>
      <c r="E140" s="28">
        <v>20880</v>
      </c>
      <c r="F140" s="10" t="s">
        <v>18</v>
      </c>
      <c r="G140" s="27" t="s">
        <v>506</v>
      </c>
      <c r="H140" s="22">
        <v>20880</v>
      </c>
      <c r="I140" s="27" t="s">
        <v>506</v>
      </c>
      <c r="J140" s="22">
        <v>20880</v>
      </c>
      <c r="K140" s="15" t="s">
        <v>20</v>
      </c>
      <c r="L140" s="37" t="s">
        <v>507</v>
      </c>
      <c r="M140" s="38">
        <v>45575</v>
      </c>
      <c r="N140" s="45"/>
      <c r="O140" s="45"/>
      <c r="P140" s="45"/>
      <c r="Q140" s="45"/>
    </row>
    <row r="141" spans="1:17" s="46" customFormat="1" ht="84" x14ac:dyDescent="0.2">
      <c r="A141" s="9">
        <v>135</v>
      </c>
      <c r="B141" s="10" t="s">
        <v>165</v>
      </c>
      <c r="C141" s="11" t="s">
        <v>921</v>
      </c>
      <c r="D141" s="14">
        <v>916</v>
      </c>
      <c r="E141" s="14">
        <v>916</v>
      </c>
      <c r="F141" s="13" t="s">
        <v>18</v>
      </c>
      <c r="G141" s="17" t="s">
        <v>201</v>
      </c>
      <c r="H141" s="14">
        <v>916</v>
      </c>
      <c r="I141" s="11" t="s">
        <v>201</v>
      </c>
      <c r="J141" s="14">
        <v>916</v>
      </c>
      <c r="K141" s="15" t="s">
        <v>20</v>
      </c>
      <c r="L141" s="9" t="s">
        <v>202</v>
      </c>
      <c r="M141" s="42">
        <v>45575</v>
      </c>
      <c r="N141" s="1"/>
      <c r="O141" s="1"/>
      <c r="P141" s="45"/>
      <c r="Q141" s="45"/>
    </row>
    <row r="142" spans="1:17" s="46" customFormat="1" ht="84" x14ac:dyDescent="0.2">
      <c r="A142" s="9">
        <v>136</v>
      </c>
      <c r="B142" s="10" t="s">
        <v>165</v>
      </c>
      <c r="C142" s="11" t="s">
        <v>922</v>
      </c>
      <c r="D142" s="14">
        <v>4500</v>
      </c>
      <c r="E142" s="14">
        <v>4500</v>
      </c>
      <c r="F142" s="13" t="s">
        <v>18</v>
      </c>
      <c r="G142" s="17" t="s">
        <v>203</v>
      </c>
      <c r="H142" s="14">
        <v>4500</v>
      </c>
      <c r="I142" s="11" t="s">
        <v>203</v>
      </c>
      <c r="J142" s="14">
        <v>4500</v>
      </c>
      <c r="K142" s="15" t="s">
        <v>20</v>
      </c>
      <c r="L142" s="9" t="s">
        <v>204</v>
      </c>
      <c r="M142" s="42">
        <v>45575</v>
      </c>
      <c r="N142" s="1"/>
      <c r="O142" s="1"/>
      <c r="P142" s="45"/>
      <c r="Q142" s="45"/>
    </row>
    <row r="143" spans="1:17" s="46" customFormat="1" ht="126" x14ac:dyDescent="0.2">
      <c r="A143" s="9">
        <v>137</v>
      </c>
      <c r="B143" s="10" t="s">
        <v>332</v>
      </c>
      <c r="C143" s="27" t="s">
        <v>479</v>
      </c>
      <c r="D143" s="28">
        <v>2465300</v>
      </c>
      <c r="E143" s="28">
        <v>2470947.9500000002</v>
      </c>
      <c r="F143" s="10" t="s">
        <v>449</v>
      </c>
      <c r="G143" s="27" t="s">
        <v>899</v>
      </c>
      <c r="H143" s="48" t="s">
        <v>480</v>
      </c>
      <c r="I143" s="27" t="s">
        <v>481</v>
      </c>
      <c r="J143" s="22">
        <v>2238646.89</v>
      </c>
      <c r="K143" s="15" t="s">
        <v>20</v>
      </c>
      <c r="L143" s="49" t="s">
        <v>482</v>
      </c>
      <c r="M143" s="38">
        <v>45575</v>
      </c>
      <c r="N143" s="45"/>
      <c r="O143" s="45"/>
      <c r="P143" s="45"/>
      <c r="Q143" s="45"/>
    </row>
    <row r="144" spans="1:17" s="46" customFormat="1" ht="84" x14ac:dyDescent="0.2">
      <c r="A144" s="9">
        <v>138</v>
      </c>
      <c r="B144" s="10" t="s">
        <v>332</v>
      </c>
      <c r="C144" s="27" t="s">
        <v>483</v>
      </c>
      <c r="D144" s="28">
        <v>2699000</v>
      </c>
      <c r="E144" s="28">
        <v>2708814.42</v>
      </c>
      <c r="F144" s="10" t="s">
        <v>449</v>
      </c>
      <c r="G144" s="27" t="s">
        <v>484</v>
      </c>
      <c r="H144" s="48" t="s">
        <v>485</v>
      </c>
      <c r="I144" s="27" t="s">
        <v>486</v>
      </c>
      <c r="J144" s="22">
        <v>2310194.7999999998</v>
      </c>
      <c r="K144" s="15" t="s">
        <v>20</v>
      </c>
      <c r="L144" s="37" t="s">
        <v>487</v>
      </c>
      <c r="M144" s="38">
        <v>45575</v>
      </c>
      <c r="N144" s="45"/>
      <c r="O144" s="45"/>
      <c r="P144" s="45"/>
      <c r="Q144" s="45"/>
    </row>
    <row r="145" spans="1:17" s="46" customFormat="1" ht="84" x14ac:dyDescent="0.2">
      <c r="A145" s="9">
        <v>139</v>
      </c>
      <c r="B145" s="10" t="s">
        <v>17</v>
      </c>
      <c r="C145" s="27" t="s">
        <v>39</v>
      </c>
      <c r="D145" s="12">
        <v>15000</v>
      </c>
      <c r="E145" s="12">
        <v>15000</v>
      </c>
      <c r="F145" s="13" t="s">
        <v>18</v>
      </c>
      <c r="G145" s="27" t="s">
        <v>40</v>
      </c>
      <c r="H145" s="19">
        <v>15000</v>
      </c>
      <c r="I145" s="28" t="s">
        <v>40</v>
      </c>
      <c r="J145" s="19">
        <v>15000</v>
      </c>
      <c r="K145" s="15" t="s">
        <v>20</v>
      </c>
      <c r="L145" s="10" t="s">
        <v>41</v>
      </c>
      <c r="M145" s="16">
        <v>45576</v>
      </c>
      <c r="N145" s="1"/>
      <c r="O145" s="1"/>
      <c r="P145" s="45"/>
      <c r="Q145" s="45"/>
    </row>
    <row r="146" spans="1:17" s="46" customFormat="1" ht="63" x14ac:dyDescent="0.2">
      <c r="A146" s="9">
        <v>140</v>
      </c>
      <c r="B146" s="10" t="s">
        <v>785</v>
      </c>
      <c r="C146" s="24" t="s">
        <v>861</v>
      </c>
      <c r="D146" s="14">
        <v>61000</v>
      </c>
      <c r="E146" s="14">
        <f>D146</f>
        <v>61000</v>
      </c>
      <c r="F146" s="13" t="s">
        <v>18</v>
      </c>
      <c r="G146" s="24" t="s">
        <v>862</v>
      </c>
      <c r="H146" s="25">
        <f>E146</f>
        <v>61000</v>
      </c>
      <c r="I146" s="11" t="str">
        <f>G146</f>
        <v>นายวรายุทธ  พรมรัตน์</v>
      </c>
      <c r="J146" s="25">
        <f>H146</f>
        <v>61000</v>
      </c>
      <c r="K146" s="24" t="s">
        <v>788</v>
      </c>
      <c r="L146" s="9" t="s">
        <v>863</v>
      </c>
      <c r="M146" s="16">
        <v>45580</v>
      </c>
      <c r="N146" s="1"/>
      <c r="O146" s="1"/>
      <c r="P146" s="45"/>
      <c r="Q146" s="45"/>
    </row>
    <row r="147" spans="1:17" s="46" customFormat="1" ht="84" x14ac:dyDescent="0.2">
      <c r="A147" s="9">
        <v>141</v>
      </c>
      <c r="B147" s="10" t="s">
        <v>17</v>
      </c>
      <c r="C147" s="27" t="s">
        <v>923</v>
      </c>
      <c r="D147" s="14">
        <v>9500</v>
      </c>
      <c r="E147" s="14">
        <v>9500</v>
      </c>
      <c r="F147" s="13" t="s">
        <v>18</v>
      </c>
      <c r="G147" s="27" t="s">
        <v>19</v>
      </c>
      <c r="H147" s="19">
        <v>9500</v>
      </c>
      <c r="I147" s="28" t="s">
        <v>19</v>
      </c>
      <c r="J147" s="19">
        <v>9500</v>
      </c>
      <c r="K147" s="15" t="s">
        <v>20</v>
      </c>
      <c r="L147" s="10" t="s">
        <v>44</v>
      </c>
      <c r="M147" s="16">
        <v>45580</v>
      </c>
      <c r="N147" s="1"/>
      <c r="O147" s="1"/>
      <c r="P147" s="45"/>
      <c r="Q147" s="45"/>
    </row>
    <row r="148" spans="1:17" s="46" customFormat="1" ht="84" x14ac:dyDescent="0.2">
      <c r="A148" s="9">
        <v>142</v>
      </c>
      <c r="B148" s="10" t="s">
        <v>17</v>
      </c>
      <c r="C148" s="27" t="s">
        <v>924</v>
      </c>
      <c r="D148" s="14">
        <v>9700</v>
      </c>
      <c r="E148" s="14">
        <v>9700</v>
      </c>
      <c r="F148" s="13" t="s">
        <v>18</v>
      </c>
      <c r="G148" s="21" t="s">
        <v>42</v>
      </c>
      <c r="H148" s="19">
        <v>9700</v>
      </c>
      <c r="I148" s="28" t="s">
        <v>42</v>
      </c>
      <c r="J148" s="19">
        <v>9700</v>
      </c>
      <c r="K148" s="15" t="s">
        <v>20</v>
      </c>
      <c r="L148" s="10" t="s">
        <v>43</v>
      </c>
      <c r="M148" s="16">
        <v>45580</v>
      </c>
      <c r="N148" s="1"/>
      <c r="O148" s="1"/>
      <c r="P148" s="45"/>
      <c r="Q148" s="45"/>
    </row>
    <row r="149" spans="1:17" s="46" customFormat="1" ht="84" x14ac:dyDescent="0.2">
      <c r="A149" s="9">
        <v>143</v>
      </c>
      <c r="B149" s="10" t="s">
        <v>569</v>
      </c>
      <c r="C149" s="11" t="s">
        <v>925</v>
      </c>
      <c r="D149" s="25">
        <v>800</v>
      </c>
      <c r="E149" s="41">
        <f>D149</f>
        <v>800</v>
      </c>
      <c r="F149" s="10" t="s">
        <v>18</v>
      </c>
      <c r="G149" s="52" t="s">
        <v>576</v>
      </c>
      <c r="H149" s="41">
        <f>D149</f>
        <v>800</v>
      </c>
      <c r="I149" s="11" t="s">
        <v>576</v>
      </c>
      <c r="J149" s="41">
        <f>H149</f>
        <v>800</v>
      </c>
      <c r="K149" s="15" t="s">
        <v>20</v>
      </c>
      <c r="L149" s="10" t="s">
        <v>577</v>
      </c>
      <c r="M149" s="16">
        <v>45580</v>
      </c>
      <c r="N149" s="1"/>
      <c r="O149" s="1"/>
      <c r="P149" s="45"/>
      <c r="Q149" s="45"/>
    </row>
    <row r="150" spans="1:17" s="46" customFormat="1" ht="189" x14ac:dyDescent="0.2">
      <c r="A150" s="9">
        <v>144</v>
      </c>
      <c r="B150" s="10" t="s">
        <v>332</v>
      </c>
      <c r="C150" s="27" t="s">
        <v>488</v>
      </c>
      <c r="D150" s="28">
        <v>1730000.17</v>
      </c>
      <c r="E150" s="28">
        <v>1730000.17</v>
      </c>
      <c r="F150" s="10" t="s">
        <v>449</v>
      </c>
      <c r="G150" s="27" t="s">
        <v>900</v>
      </c>
      <c r="H150" s="48" t="s">
        <v>901</v>
      </c>
      <c r="I150" s="27" t="s">
        <v>473</v>
      </c>
      <c r="J150" s="22">
        <v>1431600</v>
      </c>
      <c r="K150" s="15" t="s">
        <v>20</v>
      </c>
      <c r="L150" s="49" t="s">
        <v>489</v>
      </c>
      <c r="M150" s="38">
        <v>45580</v>
      </c>
      <c r="N150" s="45"/>
      <c r="O150" s="45"/>
      <c r="P150" s="45"/>
      <c r="Q150" s="45"/>
    </row>
    <row r="151" spans="1:17" s="46" customFormat="1" ht="84" x14ac:dyDescent="0.2">
      <c r="A151" s="9">
        <v>145</v>
      </c>
      <c r="B151" s="10" t="s">
        <v>569</v>
      </c>
      <c r="C151" s="53" t="s">
        <v>926</v>
      </c>
      <c r="D151" s="25">
        <v>28000</v>
      </c>
      <c r="E151" s="41">
        <f>D151</f>
        <v>28000</v>
      </c>
      <c r="F151" s="9" t="s">
        <v>18</v>
      </c>
      <c r="G151" s="17" t="s">
        <v>578</v>
      </c>
      <c r="H151" s="41">
        <f>D151</f>
        <v>28000</v>
      </c>
      <c r="I151" s="11" t="s">
        <v>578</v>
      </c>
      <c r="J151" s="41">
        <f>H151</f>
        <v>28000</v>
      </c>
      <c r="K151" s="15" t="s">
        <v>20</v>
      </c>
      <c r="L151" s="20" t="s">
        <v>579</v>
      </c>
      <c r="M151" s="16">
        <v>45581</v>
      </c>
      <c r="N151" s="1"/>
      <c r="O151" s="1"/>
      <c r="P151" s="45"/>
      <c r="Q151" s="45"/>
    </row>
    <row r="152" spans="1:17" s="46" customFormat="1" ht="84" x14ac:dyDescent="0.2">
      <c r="A152" s="9">
        <v>146</v>
      </c>
      <c r="B152" s="10" t="s">
        <v>332</v>
      </c>
      <c r="C152" s="27" t="s">
        <v>508</v>
      </c>
      <c r="D152" s="28">
        <v>10500</v>
      </c>
      <c r="E152" s="28">
        <v>10500</v>
      </c>
      <c r="F152" s="10" t="s">
        <v>18</v>
      </c>
      <c r="G152" s="27" t="s">
        <v>352</v>
      </c>
      <c r="H152" s="22">
        <v>10500</v>
      </c>
      <c r="I152" s="27" t="s">
        <v>352</v>
      </c>
      <c r="J152" s="22">
        <v>10500</v>
      </c>
      <c r="K152" s="15" t="s">
        <v>20</v>
      </c>
      <c r="L152" s="37" t="s">
        <v>509</v>
      </c>
      <c r="M152" s="38">
        <v>45581</v>
      </c>
      <c r="N152" s="45"/>
      <c r="O152" s="45"/>
      <c r="P152" s="45"/>
      <c r="Q152" s="45"/>
    </row>
    <row r="153" spans="1:17" s="46" customFormat="1" ht="84" x14ac:dyDescent="0.2">
      <c r="A153" s="9">
        <v>147</v>
      </c>
      <c r="B153" s="10" t="s">
        <v>332</v>
      </c>
      <c r="C153" s="27" t="s">
        <v>452</v>
      </c>
      <c r="D153" s="28">
        <v>10000</v>
      </c>
      <c r="E153" s="28">
        <v>10000</v>
      </c>
      <c r="F153" s="10" t="s">
        <v>18</v>
      </c>
      <c r="G153" s="27" t="s">
        <v>453</v>
      </c>
      <c r="H153" s="28">
        <v>10000</v>
      </c>
      <c r="I153" s="27" t="s">
        <v>453</v>
      </c>
      <c r="J153" s="28">
        <v>10000</v>
      </c>
      <c r="K153" s="15" t="s">
        <v>20</v>
      </c>
      <c r="L153" s="37" t="s">
        <v>454</v>
      </c>
      <c r="M153" s="38">
        <v>45581</v>
      </c>
      <c r="N153" s="45"/>
      <c r="O153" s="45"/>
      <c r="P153" s="45"/>
      <c r="Q153" s="45"/>
    </row>
    <row r="154" spans="1:17" s="46" customFormat="1" ht="84" x14ac:dyDescent="0.2">
      <c r="A154" s="9">
        <v>148</v>
      </c>
      <c r="B154" s="10" t="s">
        <v>165</v>
      </c>
      <c r="C154" s="11" t="s">
        <v>927</v>
      </c>
      <c r="D154" s="14">
        <v>3630</v>
      </c>
      <c r="E154" s="14">
        <v>3630</v>
      </c>
      <c r="F154" s="13" t="s">
        <v>18</v>
      </c>
      <c r="G154" s="17" t="s">
        <v>205</v>
      </c>
      <c r="H154" s="14">
        <v>3630</v>
      </c>
      <c r="I154" s="11" t="s">
        <v>205</v>
      </c>
      <c r="J154" s="14">
        <v>3630</v>
      </c>
      <c r="K154" s="15" t="s">
        <v>20</v>
      </c>
      <c r="L154" s="9" t="s">
        <v>206</v>
      </c>
      <c r="M154" s="16">
        <v>45581</v>
      </c>
      <c r="N154" s="1"/>
      <c r="O154" s="1"/>
      <c r="P154" s="45"/>
      <c r="Q154" s="45"/>
    </row>
    <row r="155" spans="1:17" s="46" customFormat="1" ht="84" x14ac:dyDescent="0.2">
      <c r="A155" s="9">
        <v>149</v>
      </c>
      <c r="B155" s="10" t="s">
        <v>569</v>
      </c>
      <c r="C155" s="53" t="s">
        <v>928</v>
      </c>
      <c r="D155" s="25">
        <v>29211</v>
      </c>
      <c r="E155" s="41">
        <f>D155</f>
        <v>29211</v>
      </c>
      <c r="F155" s="9" t="s">
        <v>18</v>
      </c>
      <c r="G155" s="17" t="s">
        <v>580</v>
      </c>
      <c r="H155" s="41">
        <f>D155</f>
        <v>29211</v>
      </c>
      <c r="I155" s="11" t="s">
        <v>580</v>
      </c>
      <c r="J155" s="41">
        <f>H155</f>
        <v>29211</v>
      </c>
      <c r="K155" s="15" t="s">
        <v>20</v>
      </c>
      <c r="L155" s="20" t="s">
        <v>581</v>
      </c>
      <c r="M155" s="16">
        <v>45581</v>
      </c>
      <c r="N155" s="1"/>
      <c r="O155" s="1"/>
      <c r="P155" s="45"/>
      <c r="Q155" s="45"/>
    </row>
    <row r="156" spans="1:17" s="46" customFormat="1" ht="84" x14ac:dyDescent="0.2">
      <c r="A156" s="9">
        <v>150</v>
      </c>
      <c r="B156" s="10" t="s">
        <v>569</v>
      </c>
      <c r="C156" s="53" t="s">
        <v>929</v>
      </c>
      <c r="D156" s="25">
        <v>37500</v>
      </c>
      <c r="E156" s="41">
        <f>D156</f>
        <v>37500</v>
      </c>
      <c r="F156" s="9" t="s">
        <v>18</v>
      </c>
      <c r="G156" s="17" t="s">
        <v>582</v>
      </c>
      <c r="H156" s="41">
        <f>D156</f>
        <v>37500</v>
      </c>
      <c r="I156" s="11" t="s">
        <v>582</v>
      </c>
      <c r="J156" s="41">
        <f>H156</f>
        <v>37500</v>
      </c>
      <c r="K156" s="15" t="s">
        <v>20</v>
      </c>
      <c r="L156" s="20" t="s">
        <v>583</v>
      </c>
      <c r="M156" s="16">
        <v>45581</v>
      </c>
      <c r="N156" s="1"/>
      <c r="O156" s="1"/>
      <c r="P156" s="45"/>
      <c r="Q156" s="45"/>
    </row>
    <row r="157" spans="1:17" s="46" customFormat="1" ht="84" x14ac:dyDescent="0.2">
      <c r="A157" s="9">
        <v>151</v>
      </c>
      <c r="B157" s="10" t="s">
        <v>569</v>
      </c>
      <c r="C157" s="24" t="s">
        <v>909</v>
      </c>
      <c r="D157" s="25">
        <v>1000</v>
      </c>
      <c r="E157" s="41">
        <f>D157</f>
        <v>1000</v>
      </c>
      <c r="F157" s="10" t="s">
        <v>18</v>
      </c>
      <c r="G157" s="52" t="s">
        <v>584</v>
      </c>
      <c r="H157" s="41">
        <f>D157</f>
        <v>1000</v>
      </c>
      <c r="I157" s="11" t="s">
        <v>584</v>
      </c>
      <c r="J157" s="41">
        <f>H157</f>
        <v>1000</v>
      </c>
      <c r="K157" s="15" t="s">
        <v>20</v>
      </c>
      <c r="L157" s="10" t="s">
        <v>585</v>
      </c>
      <c r="M157" s="16">
        <v>45582</v>
      </c>
      <c r="N157" s="1"/>
      <c r="O157" s="1"/>
      <c r="P157" s="45"/>
      <c r="Q157" s="45"/>
    </row>
    <row r="158" spans="1:17" s="46" customFormat="1" ht="84" x14ac:dyDescent="0.2">
      <c r="A158" s="9">
        <v>152</v>
      </c>
      <c r="B158" s="10" t="s">
        <v>332</v>
      </c>
      <c r="C158" s="27" t="s">
        <v>342</v>
      </c>
      <c r="D158" s="40">
        <v>54000</v>
      </c>
      <c r="E158" s="40">
        <v>54000</v>
      </c>
      <c r="F158" s="10" t="s">
        <v>18</v>
      </c>
      <c r="G158" s="27" t="s">
        <v>343</v>
      </c>
      <c r="H158" s="22">
        <v>54000</v>
      </c>
      <c r="I158" s="27" t="s">
        <v>343</v>
      </c>
      <c r="J158" s="22">
        <v>54000</v>
      </c>
      <c r="K158" s="15" t="s">
        <v>20</v>
      </c>
      <c r="L158" s="23" t="s">
        <v>344</v>
      </c>
      <c r="M158" s="36">
        <v>45582</v>
      </c>
      <c r="N158" s="45"/>
      <c r="O158" s="45"/>
      <c r="P158" s="45"/>
      <c r="Q158" s="45"/>
    </row>
    <row r="159" spans="1:17" s="46" customFormat="1" ht="84" x14ac:dyDescent="0.2">
      <c r="A159" s="9">
        <v>153</v>
      </c>
      <c r="B159" s="10" t="s">
        <v>55</v>
      </c>
      <c r="C159" s="27" t="s">
        <v>930</v>
      </c>
      <c r="D159" s="35">
        <v>700</v>
      </c>
      <c r="E159" s="12">
        <v>700</v>
      </c>
      <c r="F159" s="10" t="s">
        <v>18</v>
      </c>
      <c r="G159" s="11" t="s">
        <v>136</v>
      </c>
      <c r="H159" s="12">
        <v>700</v>
      </c>
      <c r="I159" s="11" t="str">
        <f>G159</f>
        <v>นายบุญเลิศ  ชมภูใบ</v>
      </c>
      <c r="J159" s="12">
        <v>700</v>
      </c>
      <c r="K159" s="15" t="s">
        <v>20</v>
      </c>
      <c r="L159" s="39" t="s">
        <v>137</v>
      </c>
      <c r="M159" s="36">
        <v>45582</v>
      </c>
      <c r="N159" s="1"/>
      <c r="O159" s="1"/>
      <c r="P159" s="45"/>
      <c r="Q159" s="45"/>
    </row>
    <row r="160" spans="1:17" s="46" customFormat="1" ht="84" x14ac:dyDescent="0.2">
      <c r="A160" s="9">
        <v>154</v>
      </c>
      <c r="B160" s="10" t="s">
        <v>569</v>
      </c>
      <c r="C160" s="24" t="s">
        <v>931</v>
      </c>
      <c r="D160" s="25">
        <v>136000</v>
      </c>
      <c r="E160" s="25">
        <f>D160</f>
        <v>136000</v>
      </c>
      <c r="F160" s="13" t="s">
        <v>18</v>
      </c>
      <c r="G160" s="52" t="s">
        <v>592</v>
      </c>
      <c r="H160" s="25">
        <f>E160</f>
        <v>136000</v>
      </c>
      <c r="I160" s="11" t="s">
        <v>592</v>
      </c>
      <c r="J160" s="25">
        <f>E160</f>
        <v>136000</v>
      </c>
      <c r="K160" s="15" t="s">
        <v>20</v>
      </c>
      <c r="L160" s="10" t="s">
        <v>593</v>
      </c>
      <c r="M160" s="16">
        <v>45582</v>
      </c>
      <c r="N160" s="1"/>
      <c r="O160" s="1"/>
      <c r="P160" s="45"/>
      <c r="Q160" s="45"/>
    </row>
    <row r="161" spans="1:17" s="46" customFormat="1" ht="84" x14ac:dyDescent="0.2">
      <c r="A161" s="9">
        <v>155</v>
      </c>
      <c r="B161" s="10" t="s">
        <v>569</v>
      </c>
      <c r="C161" s="24" t="s">
        <v>586</v>
      </c>
      <c r="D161" s="25">
        <v>180000</v>
      </c>
      <c r="E161" s="25">
        <v>180000</v>
      </c>
      <c r="F161" s="13" t="s">
        <v>18</v>
      </c>
      <c r="G161" s="52" t="s">
        <v>587</v>
      </c>
      <c r="H161" s="25">
        <v>180000</v>
      </c>
      <c r="I161" s="11" t="s">
        <v>587</v>
      </c>
      <c r="J161" s="25">
        <v>180000</v>
      </c>
      <c r="K161" s="15" t="s">
        <v>20</v>
      </c>
      <c r="L161" s="10" t="s">
        <v>588</v>
      </c>
      <c r="M161" s="16">
        <v>45582</v>
      </c>
      <c r="N161" s="1"/>
      <c r="O161" s="1"/>
      <c r="P161" s="45"/>
      <c r="Q161" s="45"/>
    </row>
    <row r="162" spans="1:17" s="46" customFormat="1" ht="84" x14ac:dyDescent="0.2">
      <c r="A162" s="9">
        <v>156</v>
      </c>
      <c r="B162" s="10" t="s">
        <v>569</v>
      </c>
      <c r="C162" s="24" t="s">
        <v>589</v>
      </c>
      <c r="D162" s="25">
        <v>210000</v>
      </c>
      <c r="E162" s="25">
        <v>210000</v>
      </c>
      <c r="F162" s="13" t="s">
        <v>18</v>
      </c>
      <c r="G162" s="52" t="s">
        <v>590</v>
      </c>
      <c r="H162" s="25">
        <v>210000</v>
      </c>
      <c r="I162" s="11" t="s">
        <v>590</v>
      </c>
      <c r="J162" s="25">
        <v>210000</v>
      </c>
      <c r="K162" s="15" t="s">
        <v>20</v>
      </c>
      <c r="L162" s="10" t="s">
        <v>591</v>
      </c>
      <c r="M162" s="16">
        <v>45582</v>
      </c>
      <c r="N162" s="1"/>
      <c r="O162" s="1"/>
      <c r="P162" s="45"/>
      <c r="Q162" s="45"/>
    </row>
    <row r="163" spans="1:17" s="46" customFormat="1" ht="84" x14ac:dyDescent="0.2">
      <c r="A163" s="9">
        <v>157</v>
      </c>
      <c r="B163" s="10" t="s">
        <v>569</v>
      </c>
      <c r="C163" s="24" t="s">
        <v>932</v>
      </c>
      <c r="D163" s="14">
        <v>174000</v>
      </c>
      <c r="E163" s="14">
        <v>174000</v>
      </c>
      <c r="F163" s="13" t="s">
        <v>18</v>
      </c>
      <c r="G163" s="52" t="s">
        <v>621</v>
      </c>
      <c r="H163" s="14">
        <v>174000</v>
      </c>
      <c r="I163" s="11" t="s">
        <v>621</v>
      </c>
      <c r="J163" s="14">
        <v>174000</v>
      </c>
      <c r="K163" s="15" t="s">
        <v>20</v>
      </c>
      <c r="L163" s="20" t="s">
        <v>622</v>
      </c>
      <c r="M163" s="16">
        <v>45583</v>
      </c>
      <c r="N163" s="1"/>
      <c r="O163" s="1"/>
      <c r="P163" s="45"/>
      <c r="Q163" s="45"/>
    </row>
    <row r="164" spans="1:17" s="46" customFormat="1" ht="84" x14ac:dyDescent="0.2">
      <c r="A164" s="9">
        <v>158</v>
      </c>
      <c r="B164" s="10" t="s">
        <v>332</v>
      </c>
      <c r="C164" s="27" t="s">
        <v>530</v>
      </c>
      <c r="D164" s="28">
        <v>5850</v>
      </c>
      <c r="E164" s="28">
        <v>5850</v>
      </c>
      <c r="F164" s="10" t="s">
        <v>18</v>
      </c>
      <c r="G164" s="27" t="s">
        <v>531</v>
      </c>
      <c r="H164" s="22">
        <v>5850</v>
      </c>
      <c r="I164" s="27" t="s">
        <v>531</v>
      </c>
      <c r="J164" s="22">
        <v>5850</v>
      </c>
      <c r="K164" s="15" t="s">
        <v>20</v>
      </c>
      <c r="L164" s="37" t="s">
        <v>532</v>
      </c>
      <c r="M164" s="38">
        <v>45583</v>
      </c>
      <c r="N164" s="45"/>
      <c r="O164" s="45"/>
      <c r="P164" s="45"/>
      <c r="Q164" s="45"/>
    </row>
    <row r="165" spans="1:17" s="46" customFormat="1" ht="84" x14ac:dyDescent="0.2">
      <c r="A165" s="9">
        <v>159</v>
      </c>
      <c r="B165" s="10" t="s">
        <v>332</v>
      </c>
      <c r="C165" s="11" t="s">
        <v>348</v>
      </c>
      <c r="D165" s="41">
        <v>15250</v>
      </c>
      <c r="E165" s="41">
        <v>15250</v>
      </c>
      <c r="F165" s="10" t="s">
        <v>18</v>
      </c>
      <c r="G165" s="11" t="s">
        <v>349</v>
      </c>
      <c r="H165" s="22">
        <v>15250</v>
      </c>
      <c r="I165" s="11" t="s">
        <v>349</v>
      </c>
      <c r="J165" s="22">
        <v>15250</v>
      </c>
      <c r="K165" s="15" t="s">
        <v>20</v>
      </c>
      <c r="L165" s="9" t="s">
        <v>350</v>
      </c>
      <c r="M165" s="16">
        <v>45583</v>
      </c>
      <c r="N165" s="45"/>
      <c r="O165" s="45"/>
      <c r="P165" s="45"/>
      <c r="Q165" s="45"/>
    </row>
    <row r="166" spans="1:17" s="46" customFormat="1" ht="84" x14ac:dyDescent="0.2">
      <c r="A166" s="9">
        <v>160</v>
      </c>
      <c r="B166" s="10" t="s">
        <v>332</v>
      </c>
      <c r="C166" s="11" t="s">
        <v>345</v>
      </c>
      <c r="D166" s="41">
        <v>48400</v>
      </c>
      <c r="E166" s="41">
        <v>48400</v>
      </c>
      <c r="F166" s="10" t="s">
        <v>18</v>
      </c>
      <c r="G166" s="11" t="s">
        <v>346</v>
      </c>
      <c r="H166" s="22">
        <v>47080</v>
      </c>
      <c r="I166" s="11" t="s">
        <v>346</v>
      </c>
      <c r="J166" s="22">
        <v>47080</v>
      </c>
      <c r="K166" s="15" t="s">
        <v>20</v>
      </c>
      <c r="L166" s="9" t="s">
        <v>347</v>
      </c>
      <c r="M166" s="16">
        <v>45583</v>
      </c>
      <c r="N166" s="45"/>
      <c r="O166" s="45"/>
      <c r="P166" s="45"/>
      <c r="Q166" s="45"/>
    </row>
    <row r="167" spans="1:17" s="46" customFormat="1" ht="84" x14ac:dyDescent="0.2">
      <c r="A167" s="9">
        <v>161</v>
      </c>
      <c r="B167" s="10" t="s">
        <v>55</v>
      </c>
      <c r="C167" s="27" t="s">
        <v>933</v>
      </c>
      <c r="D167" s="40">
        <v>800</v>
      </c>
      <c r="E167" s="41">
        <f>D167</f>
        <v>800</v>
      </c>
      <c r="F167" s="10" t="s">
        <v>18</v>
      </c>
      <c r="G167" s="17" t="s">
        <v>138</v>
      </c>
      <c r="H167" s="41">
        <v>800</v>
      </c>
      <c r="I167" s="11" t="s">
        <v>138</v>
      </c>
      <c r="J167" s="41">
        <v>800</v>
      </c>
      <c r="K167" s="15" t="s">
        <v>20</v>
      </c>
      <c r="L167" s="39" t="s">
        <v>139</v>
      </c>
      <c r="M167" s="36">
        <v>45583</v>
      </c>
      <c r="N167" s="1"/>
      <c r="O167" s="1"/>
      <c r="P167" s="45"/>
      <c r="Q167" s="45"/>
    </row>
    <row r="168" spans="1:17" s="46" customFormat="1" ht="84" x14ac:dyDescent="0.2">
      <c r="A168" s="9">
        <v>162</v>
      </c>
      <c r="B168" s="10" t="s">
        <v>55</v>
      </c>
      <c r="C168" s="27" t="s">
        <v>140</v>
      </c>
      <c r="D168" s="40">
        <v>6334.4</v>
      </c>
      <c r="E168" s="41">
        <f>D168</f>
        <v>6334.4</v>
      </c>
      <c r="F168" s="10" t="s">
        <v>18</v>
      </c>
      <c r="G168" s="17" t="s">
        <v>141</v>
      </c>
      <c r="H168" s="41">
        <v>6334.4</v>
      </c>
      <c r="I168" s="11" t="str">
        <f>G168</f>
        <v>ร้านลำปางกลอนประตู</v>
      </c>
      <c r="J168" s="41">
        <v>6334.4</v>
      </c>
      <c r="K168" s="15" t="s">
        <v>20</v>
      </c>
      <c r="L168" s="39" t="s">
        <v>142</v>
      </c>
      <c r="M168" s="36">
        <v>45583</v>
      </c>
      <c r="N168" s="1"/>
      <c r="O168" s="1"/>
      <c r="P168" s="45"/>
      <c r="Q168" s="45"/>
    </row>
    <row r="169" spans="1:17" s="46" customFormat="1" ht="84" x14ac:dyDescent="0.2">
      <c r="A169" s="9">
        <v>163</v>
      </c>
      <c r="B169" s="10" t="s">
        <v>165</v>
      </c>
      <c r="C169" s="11" t="s">
        <v>207</v>
      </c>
      <c r="D169" s="14">
        <v>10500</v>
      </c>
      <c r="E169" s="14">
        <v>10500</v>
      </c>
      <c r="F169" s="13" t="s">
        <v>18</v>
      </c>
      <c r="G169" s="17" t="s">
        <v>208</v>
      </c>
      <c r="H169" s="14">
        <v>10500</v>
      </c>
      <c r="I169" s="11" t="s">
        <v>208</v>
      </c>
      <c r="J169" s="14">
        <v>10500</v>
      </c>
      <c r="K169" s="15" t="s">
        <v>20</v>
      </c>
      <c r="L169" s="9" t="s">
        <v>209</v>
      </c>
      <c r="M169" s="42">
        <v>45583</v>
      </c>
      <c r="N169" s="1"/>
      <c r="O169" s="1"/>
      <c r="P169" s="45"/>
      <c r="Q169" s="45"/>
    </row>
    <row r="170" spans="1:17" s="46" customFormat="1" ht="84" x14ac:dyDescent="0.2">
      <c r="A170" s="9">
        <v>164</v>
      </c>
      <c r="B170" s="10" t="s">
        <v>165</v>
      </c>
      <c r="C170" s="11" t="s">
        <v>210</v>
      </c>
      <c r="D170" s="14">
        <v>9000</v>
      </c>
      <c r="E170" s="14">
        <v>9000</v>
      </c>
      <c r="F170" s="13" t="s">
        <v>18</v>
      </c>
      <c r="G170" s="17" t="s">
        <v>211</v>
      </c>
      <c r="H170" s="14">
        <v>9000</v>
      </c>
      <c r="I170" s="11" t="s">
        <v>211</v>
      </c>
      <c r="J170" s="14">
        <v>9000</v>
      </c>
      <c r="K170" s="15" t="s">
        <v>20</v>
      </c>
      <c r="L170" s="9" t="s">
        <v>212</v>
      </c>
      <c r="M170" s="42">
        <v>45583</v>
      </c>
      <c r="N170" s="1"/>
      <c r="O170" s="1"/>
      <c r="P170" s="45"/>
      <c r="Q170" s="45"/>
    </row>
    <row r="171" spans="1:17" s="46" customFormat="1" ht="84" x14ac:dyDescent="0.2">
      <c r="A171" s="9">
        <v>165</v>
      </c>
      <c r="B171" s="10" t="s">
        <v>165</v>
      </c>
      <c r="C171" s="11" t="s">
        <v>213</v>
      </c>
      <c r="D171" s="14">
        <v>9000</v>
      </c>
      <c r="E171" s="14">
        <v>9000</v>
      </c>
      <c r="F171" s="13" t="s">
        <v>18</v>
      </c>
      <c r="G171" s="17" t="s">
        <v>214</v>
      </c>
      <c r="H171" s="14">
        <v>9000</v>
      </c>
      <c r="I171" s="11" t="s">
        <v>214</v>
      </c>
      <c r="J171" s="14">
        <v>9000</v>
      </c>
      <c r="K171" s="15" t="s">
        <v>20</v>
      </c>
      <c r="L171" s="9" t="s">
        <v>215</v>
      </c>
      <c r="M171" s="42">
        <v>45583</v>
      </c>
      <c r="N171" s="1"/>
      <c r="O171" s="1"/>
      <c r="P171" s="45"/>
      <c r="Q171" s="45"/>
    </row>
    <row r="172" spans="1:17" s="46" customFormat="1" ht="84" x14ac:dyDescent="0.2">
      <c r="A172" s="9">
        <v>166</v>
      </c>
      <c r="B172" s="10" t="s">
        <v>165</v>
      </c>
      <c r="C172" s="11" t="s">
        <v>216</v>
      </c>
      <c r="D172" s="14">
        <v>9000</v>
      </c>
      <c r="E172" s="14">
        <v>9000</v>
      </c>
      <c r="F172" s="13" t="s">
        <v>18</v>
      </c>
      <c r="G172" s="17" t="s">
        <v>217</v>
      </c>
      <c r="H172" s="14">
        <v>9000</v>
      </c>
      <c r="I172" s="11" t="s">
        <v>217</v>
      </c>
      <c r="J172" s="14">
        <v>9000</v>
      </c>
      <c r="K172" s="15" t="s">
        <v>20</v>
      </c>
      <c r="L172" s="9" t="s">
        <v>218</v>
      </c>
      <c r="M172" s="42">
        <v>45583</v>
      </c>
      <c r="N172" s="1"/>
      <c r="O172" s="1"/>
      <c r="P172" s="45"/>
      <c r="Q172" s="45"/>
    </row>
    <row r="173" spans="1:17" s="46" customFormat="1" ht="84" x14ac:dyDescent="0.2">
      <c r="A173" s="9">
        <v>167</v>
      </c>
      <c r="B173" s="10" t="s">
        <v>165</v>
      </c>
      <c r="C173" s="11" t="s">
        <v>219</v>
      </c>
      <c r="D173" s="14">
        <v>9000</v>
      </c>
      <c r="E173" s="14">
        <v>9000</v>
      </c>
      <c r="F173" s="13" t="s">
        <v>18</v>
      </c>
      <c r="G173" s="17" t="s">
        <v>220</v>
      </c>
      <c r="H173" s="14">
        <v>9000</v>
      </c>
      <c r="I173" s="11" t="s">
        <v>220</v>
      </c>
      <c r="J173" s="14">
        <v>9000</v>
      </c>
      <c r="K173" s="15" t="s">
        <v>20</v>
      </c>
      <c r="L173" s="9" t="s">
        <v>221</v>
      </c>
      <c r="M173" s="42">
        <v>45583</v>
      </c>
      <c r="N173" s="1"/>
      <c r="O173" s="1"/>
      <c r="P173" s="45"/>
      <c r="Q173" s="45"/>
    </row>
    <row r="174" spans="1:17" s="46" customFormat="1" ht="84" x14ac:dyDescent="0.2">
      <c r="A174" s="9">
        <v>168</v>
      </c>
      <c r="B174" s="10" t="s">
        <v>165</v>
      </c>
      <c r="C174" s="11" t="s">
        <v>222</v>
      </c>
      <c r="D174" s="14">
        <v>4200</v>
      </c>
      <c r="E174" s="14">
        <v>4200</v>
      </c>
      <c r="F174" s="13" t="s">
        <v>18</v>
      </c>
      <c r="G174" s="17" t="s">
        <v>223</v>
      </c>
      <c r="H174" s="14">
        <v>4200</v>
      </c>
      <c r="I174" s="11" t="s">
        <v>223</v>
      </c>
      <c r="J174" s="14">
        <v>4200</v>
      </c>
      <c r="K174" s="15" t="s">
        <v>20</v>
      </c>
      <c r="L174" s="9" t="s">
        <v>224</v>
      </c>
      <c r="M174" s="42">
        <v>45583</v>
      </c>
      <c r="N174" s="1"/>
      <c r="O174" s="1"/>
      <c r="P174" s="45"/>
      <c r="Q174" s="45"/>
    </row>
    <row r="175" spans="1:17" s="46" customFormat="1" ht="84" x14ac:dyDescent="0.2">
      <c r="A175" s="9">
        <v>169</v>
      </c>
      <c r="B175" s="10" t="s">
        <v>165</v>
      </c>
      <c r="C175" s="11" t="s">
        <v>225</v>
      </c>
      <c r="D175" s="14">
        <v>5100</v>
      </c>
      <c r="E175" s="14">
        <v>5100</v>
      </c>
      <c r="F175" s="13" t="s">
        <v>18</v>
      </c>
      <c r="G175" s="17" t="s">
        <v>226</v>
      </c>
      <c r="H175" s="14">
        <v>5100</v>
      </c>
      <c r="I175" s="11" t="s">
        <v>226</v>
      </c>
      <c r="J175" s="14">
        <v>5100</v>
      </c>
      <c r="K175" s="15" t="s">
        <v>20</v>
      </c>
      <c r="L175" s="9" t="s">
        <v>227</v>
      </c>
      <c r="M175" s="42">
        <v>45583</v>
      </c>
      <c r="N175" s="1"/>
      <c r="O175" s="1"/>
      <c r="P175" s="45"/>
      <c r="Q175" s="45"/>
    </row>
    <row r="176" spans="1:17" s="46" customFormat="1" ht="84" x14ac:dyDescent="0.2">
      <c r="A176" s="9">
        <v>170</v>
      </c>
      <c r="B176" s="10" t="s">
        <v>569</v>
      </c>
      <c r="C176" s="11" t="s">
        <v>934</v>
      </c>
      <c r="D176" s="25">
        <v>4800</v>
      </c>
      <c r="E176" s="41">
        <f t="shared" ref="E176:E183" si="11">D176</f>
        <v>4800</v>
      </c>
      <c r="F176" s="10" t="s">
        <v>18</v>
      </c>
      <c r="G176" s="17" t="s">
        <v>594</v>
      </c>
      <c r="H176" s="41">
        <f t="shared" ref="H176:H183" si="12">D176</f>
        <v>4800</v>
      </c>
      <c r="I176" s="11" t="s">
        <v>594</v>
      </c>
      <c r="J176" s="41">
        <f t="shared" ref="J176:J183" si="13">H176</f>
        <v>4800</v>
      </c>
      <c r="K176" s="15" t="s">
        <v>20</v>
      </c>
      <c r="L176" s="54" t="s">
        <v>595</v>
      </c>
      <c r="M176" s="16">
        <v>45583</v>
      </c>
      <c r="N176" s="1"/>
      <c r="O176" s="1"/>
      <c r="P176" s="45"/>
      <c r="Q176" s="45"/>
    </row>
    <row r="177" spans="1:17" s="46" customFormat="1" ht="84" x14ac:dyDescent="0.2">
      <c r="A177" s="9">
        <v>171</v>
      </c>
      <c r="B177" s="10" t="s">
        <v>569</v>
      </c>
      <c r="C177" s="11" t="s">
        <v>935</v>
      </c>
      <c r="D177" s="25">
        <v>3475</v>
      </c>
      <c r="E177" s="41">
        <f t="shared" si="11"/>
        <v>3475</v>
      </c>
      <c r="F177" s="10" t="s">
        <v>18</v>
      </c>
      <c r="G177" s="17" t="s">
        <v>596</v>
      </c>
      <c r="H177" s="41">
        <f t="shared" si="12"/>
        <v>3475</v>
      </c>
      <c r="I177" s="11" t="s">
        <v>596</v>
      </c>
      <c r="J177" s="41">
        <f t="shared" si="13"/>
        <v>3475</v>
      </c>
      <c r="K177" s="15" t="s">
        <v>20</v>
      </c>
      <c r="L177" s="10" t="s">
        <v>597</v>
      </c>
      <c r="M177" s="16">
        <v>45583</v>
      </c>
      <c r="N177" s="1"/>
      <c r="O177" s="1"/>
      <c r="P177" s="45"/>
      <c r="Q177" s="45"/>
    </row>
    <row r="178" spans="1:17" s="46" customFormat="1" ht="84" x14ac:dyDescent="0.2">
      <c r="A178" s="9">
        <v>172</v>
      </c>
      <c r="B178" s="10" t="s">
        <v>569</v>
      </c>
      <c r="C178" s="11" t="s">
        <v>936</v>
      </c>
      <c r="D178" s="25">
        <v>250</v>
      </c>
      <c r="E178" s="41">
        <f t="shared" si="11"/>
        <v>250</v>
      </c>
      <c r="F178" s="10" t="s">
        <v>18</v>
      </c>
      <c r="G178" s="17" t="s">
        <v>598</v>
      </c>
      <c r="H178" s="41">
        <f t="shared" si="12"/>
        <v>250</v>
      </c>
      <c r="I178" s="11" t="s">
        <v>598</v>
      </c>
      <c r="J178" s="41">
        <f t="shared" si="13"/>
        <v>250</v>
      </c>
      <c r="K178" s="15" t="s">
        <v>20</v>
      </c>
      <c r="L178" s="10" t="s">
        <v>599</v>
      </c>
      <c r="M178" s="16">
        <v>45583</v>
      </c>
      <c r="N178" s="1"/>
      <c r="O178" s="1"/>
      <c r="P178" s="45"/>
      <c r="Q178" s="45"/>
    </row>
    <row r="179" spans="1:17" s="46" customFormat="1" ht="84" x14ac:dyDescent="0.2">
      <c r="A179" s="9">
        <v>173</v>
      </c>
      <c r="B179" s="10" t="s">
        <v>569</v>
      </c>
      <c r="C179" s="11" t="s">
        <v>908</v>
      </c>
      <c r="D179" s="25">
        <v>1230</v>
      </c>
      <c r="E179" s="41">
        <f t="shared" si="11"/>
        <v>1230</v>
      </c>
      <c r="F179" s="10" t="s">
        <v>18</v>
      </c>
      <c r="G179" s="52" t="s">
        <v>572</v>
      </c>
      <c r="H179" s="41">
        <f t="shared" si="12"/>
        <v>1230</v>
      </c>
      <c r="I179" s="11" t="s">
        <v>572</v>
      </c>
      <c r="J179" s="41">
        <f t="shared" si="13"/>
        <v>1230</v>
      </c>
      <c r="K179" s="15" t="s">
        <v>20</v>
      </c>
      <c r="L179" s="10" t="s">
        <v>600</v>
      </c>
      <c r="M179" s="16">
        <v>45583</v>
      </c>
      <c r="N179" s="1"/>
      <c r="O179" s="1"/>
      <c r="P179" s="45"/>
      <c r="Q179" s="45"/>
    </row>
    <row r="180" spans="1:17" s="46" customFormat="1" ht="84" x14ac:dyDescent="0.2">
      <c r="A180" s="9">
        <v>174</v>
      </c>
      <c r="B180" s="10" t="s">
        <v>569</v>
      </c>
      <c r="C180" s="11" t="s">
        <v>909</v>
      </c>
      <c r="D180" s="25">
        <v>15240</v>
      </c>
      <c r="E180" s="41">
        <f t="shared" si="11"/>
        <v>15240</v>
      </c>
      <c r="F180" s="10" t="s">
        <v>18</v>
      </c>
      <c r="G180" s="52" t="s">
        <v>601</v>
      </c>
      <c r="H180" s="41">
        <f t="shared" si="12"/>
        <v>15240</v>
      </c>
      <c r="I180" s="11" t="s">
        <v>601</v>
      </c>
      <c r="J180" s="41">
        <f t="shared" si="13"/>
        <v>15240</v>
      </c>
      <c r="K180" s="15" t="s">
        <v>20</v>
      </c>
      <c r="L180" s="10" t="s">
        <v>602</v>
      </c>
      <c r="M180" s="16">
        <v>45583</v>
      </c>
      <c r="N180" s="1"/>
      <c r="O180" s="1"/>
      <c r="P180" s="45"/>
      <c r="Q180" s="45"/>
    </row>
    <row r="181" spans="1:17" s="46" customFormat="1" ht="84" x14ac:dyDescent="0.2">
      <c r="A181" s="9">
        <v>175</v>
      </c>
      <c r="B181" s="10" t="s">
        <v>569</v>
      </c>
      <c r="C181" s="11" t="s">
        <v>937</v>
      </c>
      <c r="D181" s="25">
        <v>26700</v>
      </c>
      <c r="E181" s="41">
        <f t="shared" si="11"/>
        <v>26700</v>
      </c>
      <c r="F181" s="10" t="s">
        <v>18</v>
      </c>
      <c r="G181" s="52" t="s">
        <v>603</v>
      </c>
      <c r="H181" s="41">
        <f t="shared" si="12"/>
        <v>26700</v>
      </c>
      <c r="I181" s="11" t="s">
        <v>603</v>
      </c>
      <c r="J181" s="41">
        <f t="shared" si="13"/>
        <v>26700</v>
      </c>
      <c r="K181" s="15" t="s">
        <v>20</v>
      </c>
      <c r="L181" s="10" t="s">
        <v>604</v>
      </c>
      <c r="M181" s="16">
        <v>45583</v>
      </c>
      <c r="N181" s="1"/>
      <c r="O181" s="1"/>
      <c r="P181" s="45"/>
      <c r="Q181" s="45"/>
    </row>
    <row r="182" spans="1:17" s="46" customFormat="1" ht="84" x14ac:dyDescent="0.2">
      <c r="A182" s="9">
        <v>176</v>
      </c>
      <c r="B182" s="10" t="s">
        <v>569</v>
      </c>
      <c r="C182" s="11" t="s">
        <v>938</v>
      </c>
      <c r="D182" s="25">
        <v>23225</v>
      </c>
      <c r="E182" s="41">
        <f t="shared" si="11"/>
        <v>23225</v>
      </c>
      <c r="F182" s="10" t="s">
        <v>18</v>
      </c>
      <c r="G182" s="17" t="s">
        <v>594</v>
      </c>
      <c r="H182" s="41">
        <f t="shared" si="12"/>
        <v>23225</v>
      </c>
      <c r="I182" s="11" t="s">
        <v>594</v>
      </c>
      <c r="J182" s="41">
        <f t="shared" si="13"/>
        <v>23225</v>
      </c>
      <c r="K182" s="15" t="s">
        <v>20</v>
      </c>
      <c r="L182" s="20" t="s">
        <v>606</v>
      </c>
      <c r="M182" s="16">
        <v>45583</v>
      </c>
      <c r="N182" s="1"/>
      <c r="O182" s="1"/>
      <c r="P182" s="45"/>
      <c r="Q182" s="45"/>
    </row>
    <row r="183" spans="1:17" s="46" customFormat="1" ht="84" x14ac:dyDescent="0.2">
      <c r="A183" s="9">
        <v>177</v>
      </c>
      <c r="B183" s="10" t="s">
        <v>569</v>
      </c>
      <c r="C183" s="11" t="s">
        <v>921</v>
      </c>
      <c r="D183" s="25">
        <v>8975</v>
      </c>
      <c r="E183" s="41">
        <f t="shared" si="11"/>
        <v>8975</v>
      </c>
      <c r="F183" s="10" t="s">
        <v>18</v>
      </c>
      <c r="G183" s="52" t="s">
        <v>594</v>
      </c>
      <c r="H183" s="41">
        <f t="shared" si="12"/>
        <v>8975</v>
      </c>
      <c r="I183" s="11" t="s">
        <v>594</v>
      </c>
      <c r="J183" s="41">
        <f t="shared" si="13"/>
        <v>8975</v>
      </c>
      <c r="K183" s="15" t="s">
        <v>20</v>
      </c>
      <c r="L183" s="10" t="s">
        <v>605</v>
      </c>
      <c r="M183" s="16">
        <v>45583</v>
      </c>
      <c r="N183" s="1"/>
      <c r="O183" s="1"/>
      <c r="P183" s="45"/>
      <c r="Q183" s="45"/>
    </row>
    <row r="184" spans="1:17" s="46" customFormat="1" ht="84" x14ac:dyDescent="0.2">
      <c r="A184" s="9">
        <v>178</v>
      </c>
      <c r="B184" s="10" t="s">
        <v>569</v>
      </c>
      <c r="C184" s="24" t="s">
        <v>939</v>
      </c>
      <c r="D184" s="14">
        <v>186000</v>
      </c>
      <c r="E184" s="14">
        <v>186000</v>
      </c>
      <c r="F184" s="13" t="s">
        <v>18</v>
      </c>
      <c r="G184" s="52" t="s">
        <v>607</v>
      </c>
      <c r="H184" s="14">
        <v>186000</v>
      </c>
      <c r="I184" s="11" t="s">
        <v>607</v>
      </c>
      <c r="J184" s="14">
        <v>186000</v>
      </c>
      <c r="K184" s="15" t="s">
        <v>20</v>
      </c>
      <c r="L184" s="20" t="s">
        <v>608</v>
      </c>
      <c r="M184" s="16">
        <v>45583</v>
      </c>
      <c r="N184" s="1"/>
      <c r="O184" s="1"/>
      <c r="P184" s="45"/>
      <c r="Q184" s="45"/>
    </row>
    <row r="185" spans="1:17" s="46" customFormat="1" ht="84" x14ac:dyDescent="0.2">
      <c r="A185" s="9">
        <v>179</v>
      </c>
      <c r="B185" s="10" t="s">
        <v>569</v>
      </c>
      <c r="C185" s="24" t="s">
        <v>939</v>
      </c>
      <c r="D185" s="14">
        <v>180000</v>
      </c>
      <c r="E185" s="14">
        <v>180000</v>
      </c>
      <c r="F185" s="13" t="s">
        <v>18</v>
      </c>
      <c r="G185" s="52" t="s">
        <v>609</v>
      </c>
      <c r="H185" s="14">
        <v>180000</v>
      </c>
      <c r="I185" s="11" t="s">
        <v>609</v>
      </c>
      <c r="J185" s="14">
        <v>180000</v>
      </c>
      <c r="K185" s="15" t="s">
        <v>20</v>
      </c>
      <c r="L185" s="20" t="s">
        <v>610</v>
      </c>
      <c r="M185" s="16">
        <v>45583</v>
      </c>
      <c r="N185" s="1"/>
      <c r="O185" s="1"/>
      <c r="P185" s="45"/>
      <c r="Q185" s="45"/>
    </row>
    <row r="186" spans="1:17" s="46" customFormat="1" ht="84" x14ac:dyDescent="0.2">
      <c r="A186" s="9">
        <v>180</v>
      </c>
      <c r="B186" s="10" t="s">
        <v>569</v>
      </c>
      <c r="C186" s="24" t="s">
        <v>939</v>
      </c>
      <c r="D186" s="14">
        <v>180000</v>
      </c>
      <c r="E186" s="14">
        <v>180000</v>
      </c>
      <c r="F186" s="13" t="s">
        <v>18</v>
      </c>
      <c r="G186" s="52" t="s">
        <v>611</v>
      </c>
      <c r="H186" s="14">
        <v>180000</v>
      </c>
      <c r="I186" s="11" t="s">
        <v>611</v>
      </c>
      <c r="J186" s="14">
        <v>180000</v>
      </c>
      <c r="K186" s="15" t="s">
        <v>20</v>
      </c>
      <c r="L186" s="20" t="s">
        <v>612</v>
      </c>
      <c r="M186" s="16">
        <v>45583</v>
      </c>
      <c r="N186" s="1"/>
      <c r="O186" s="1"/>
      <c r="P186" s="45"/>
      <c r="Q186" s="45"/>
    </row>
    <row r="187" spans="1:17" s="46" customFormat="1" ht="84" x14ac:dyDescent="0.2">
      <c r="A187" s="9">
        <v>181</v>
      </c>
      <c r="B187" s="10" t="s">
        <v>569</v>
      </c>
      <c r="C187" s="24" t="s">
        <v>939</v>
      </c>
      <c r="D187" s="14">
        <v>180000</v>
      </c>
      <c r="E187" s="14">
        <v>180000</v>
      </c>
      <c r="F187" s="13" t="s">
        <v>18</v>
      </c>
      <c r="G187" s="52" t="s">
        <v>613</v>
      </c>
      <c r="H187" s="14">
        <v>180000</v>
      </c>
      <c r="I187" s="11" t="s">
        <v>613</v>
      </c>
      <c r="J187" s="14">
        <v>180000</v>
      </c>
      <c r="K187" s="15" t="s">
        <v>20</v>
      </c>
      <c r="L187" s="20" t="s">
        <v>614</v>
      </c>
      <c r="M187" s="16">
        <v>45583</v>
      </c>
      <c r="N187" s="1"/>
      <c r="O187" s="1"/>
      <c r="P187" s="45"/>
      <c r="Q187" s="45"/>
    </row>
    <row r="188" spans="1:17" s="46" customFormat="1" ht="84" x14ac:dyDescent="0.2">
      <c r="A188" s="9">
        <v>182</v>
      </c>
      <c r="B188" s="10" t="s">
        <v>569</v>
      </c>
      <c r="C188" s="24" t="s">
        <v>939</v>
      </c>
      <c r="D188" s="14">
        <v>174000</v>
      </c>
      <c r="E188" s="14">
        <v>174000</v>
      </c>
      <c r="F188" s="13" t="s">
        <v>18</v>
      </c>
      <c r="G188" s="55" t="s">
        <v>615</v>
      </c>
      <c r="H188" s="14">
        <v>174000</v>
      </c>
      <c r="I188" s="15" t="s">
        <v>615</v>
      </c>
      <c r="J188" s="14">
        <v>174000</v>
      </c>
      <c r="K188" s="15" t="s">
        <v>20</v>
      </c>
      <c r="L188" s="20" t="s">
        <v>616</v>
      </c>
      <c r="M188" s="16">
        <v>45583</v>
      </c>
      <c r="N188" s="1"/>
      <c r="O188" s="1"/>
      <c r="P188" s="45"/>
      <c r="Q188" s="45"/>
    </row>
    <row r="189" spans="1:17" s="46" customFormat="1" ht="84" x14ac:dyDescent="0.2">
      <c r="A189" s="9">
        <v>183</v>
      </c>
      <c r="B189" s="10" t="s">
        <v>569</v>
      </c>
      <c r="C189" s="24" t="s">
        <v>939</v>
      </c>
      <c r="D189" s="14">
        <v>174000</v>
      </c>
      <c r="E189" s="14">
        <v>174000</v>
      </c>
      <c r="F189" s="13" t="s">
        <v>18</v>
      </c>
      <c r="G189" s="52" t="s">
        <v>617</v>
      </c>
      <c r="H189" s="14">
        <v>174000</v>
      </c>
      <c r="I189" s="11" t="s">
        <v>617</v>
      </c>
      <c r="J189" s="14">
        <v>174000</v>
      </c>
      <c r="K189" s="15" t="s">
        <v>20</v>
      </c>
      <c r="L189" s="20" t="s">
        <v>618</v>
      </c>
      <c r="M189" s="16">
        <v>45583</v>
      </c>
      <c r="N189" s="1"/>
      <c r="O189" s="1"/>
      <c r="P189" s="45"/>
      <c r="Q189" s="45"/>
    </row>
    <row r="190" spans="1:17" s="46" customFormat="1" ht="84" x14ac:dyDescent="0.2">
      <c r="A190" s="9">
        <v>184</v>
      </c>
      <c r="B190" s="10" t="s">
        <v>569</v>
      </c>
      <c r="C190" s="24" t="s">
        <v>939</v>
      </c>
      <c r="D190" s="14">
        <v>174000</v>
      </c>
      <c r="E190" s="14">
        <v>174000</v>
      </c>
      <c r="F190" s="13" t="s">
        <v>18</v>
      </c>
      <c r="G190" s="52" t="s">
        <v>619</v>
      </c>
      <c r="H190" s="14">
        <v>174000</v>
      </c>
      <c r="I190" s="11" t="s">
        <v>619</v>
      </c>
      <c r="J190" s="14">
        <v>174000</v>
      </c>
      <c r="K190" s="15" t="s">
        <v>20</v>
      </c>
      <c r="L190" s="20" t="s">
        <v>620</v>
      </c>
      <c r="M190" s="16">
        <v>45583</v>
      </c>
      <c r="N190" s="1"/>
      <c r="O190" s="1"/>
      <c r="P190" s="45"/>
      <c r="Q190" s="45"/>
    </row>
    <row r="191" spans="1:17" s="46" customFormat="1" ht="84" x14ac:dyDescent="0.2">
      <c r="A191" s="9">
        <v>185</v>
      </c>
      <c r="B191" s="10" t="s">
        <v>569</v>
      </c>
      <c r="C191" s="24" t="s">
        <v>939</v>
      </c>
      <c r="D191" s="14">
        <v>174000</v>
      </c>
      <c r="E191" s="14">
        <v>174000</v>
      </c>
      <c r="F191" s="13" t="s">
        <v>18</v>
      </c>
      <c r="G191" s="52" t="s">
        <v>623</v>
      </c>
      <c r="H191" s="14">
        <v>174000</v>
      </c>
      <c r="I191" s="11" t="s">
        <v>623</v>
      </c>
      <c r="J191" s="14">
        <v>174000</v>
      </c>
      <c r="K191" s="15" t="s">
        <v>20</v>
      </c>
      <c r="L191" s="20" t="s">
        <v>624</v>
      </c>
      <c r="M191" s="16">
        <v>45583</v>
      </c>
      <c r="N191" s="1"/>
      <c r="O191" s="1"/>
      <c r="P191" s="45"/>
      <c r="Q191" s="45"/>
    </row>
    <row r="192" spans="1:17" s="46" customFormat="1" ht="84" x14ac:dyDescent="0.2">
      <c r="A192" s="9">
        <v>186</v>
      </c>
      <c r="B192" s="10" t="s">
        <v>569</v>
      </c>
      <c r="C192" s="24" t="s">
        <v>939</v>
      </c>
      <c r="D192" s="14">
        <v>174000</v>
      </c>
      <c r="E192" s="14">
        <v>174000</v>
      </c>
      <c r="F192" s="13" t="s">
        <v>18</v>
      </c>
      <c r="G192" s="52" t="s">
        <v>625</v>
      </c>
      <c r="H192" s="14">
        <v>174000</v>
      </c>
      <c r="I192" s="11" t="s">
        <v>625</v>
      </c>
      <c r="J192" s="14">
        <v>174000</v>
      </c>
      <c r="K192" s="15" t="s">
        <v>20</v>
      </c>
      <c r="L192" s="20" t="s">
        <v>626</v>
      </c>
      <c r="M192" s="16">
        <v>45583</v>
      </c>
      <c r="N192" s="1"/>
      <c r="O192" s="1"/>
      <c r="P192" s="45"/>
      <c r="Q192" s="45"/>
    </row>
    <row r="193" spans="1:17" s="46" customFormat="1" ht="84" x14ac:dyDescent="0.2">
      <c r="A193" s="9">
        <v>187</v>
      </c>
      <c r="B193" s="10" t="s">
        <v>569</v>
      </c>
      <c r="C193" s="24" t="s">
        <v>939</v>
      </c>
      <c r="D193" s="14">
        <v>174000</v>
      </c>
      <c r="E193" s="14">
        <v>174000</v>
      </c>
      <c r="F193" s="13" t="s">
        <v>18</v>
      </c>
      <c r="G193" s="52" t="s">
        <v>627</v>
      </c>
      <c r="H193" s="14">
        <v>174000</v>
      </c>
      <c r="I193" s="11" t="s">
        <v>627</v>
      </c>
      <c r="J193" s="14">
        <v>174000</v>
      </c>
      <c r="K193" s="15" t="s">
        <v>20</v>
      </c>
      <c r="L193" s="20" t="s">
        <v>628</v>
      </c>
      <c r="M193" s="16">
        <v>45583</v>
      </c>
      <c r="N193" s="1"/>
      <c r="O193" s="1"/>
      <c r="P193" s="45"/>
      <c r="Q193" s="45"/>
    </row>
    <row r="194" spans="1:17" s="46" customFormat="1" ht="84" x14ac:dyDescent="0.2">
      <c r="A194" s="9">
        <v>188</v>
      </c>
      <c r="B194" s="10" t="s">
        <v>569</v>
      </c>
      <c r="C194" s="24" t="s">
        <v>939</v>
      </c>
      <c r="D194" s="14">
        <v>174000</v>
      </c>
      <c r="E194" s="14">
        <v>174000</v>
      </c>
      <c r="F194" s="13" t="s">
        <v>18</v>
      </c>
      <c r="G194" s="52" t="s">
        <v>629</v>
      </c>
      <c r="H194" s="14">
        <v>174000</v>
      </c>
      <c r="I194" s="11" t="s">
        <v>629</v>
      </c>
      <c r="J194" s="14">
        <v>174000</v>
      </c>
      <c r="K194" s="15" t="s">
        <v>20</v>
      </c>
      <c r="L194" s="20" t="s">
        <v>630</v>
      </c>
      <c r="M194" s="16">
        <v>45583</v>
      </c>
      <c r="N194" s="1"/>
      <c r="O194" s="1"/>
      <c r="P194" s="45"/>
      <c r="Q194" s="45"/>
    </row>
    <row r="195" spans="1:17" s="46" customFormat="1" ht="84" x14ac:dyDescent="0.2">
      <c r="A195" s="9">
        <v>189</v>
      </c>
      <c r="B195" s="10" t="s">
        <v>569</v>
      </c>
      <c r="C195" s="24" t="s">
        <v>939</v>
      </c>
      <c r="D195" s="14">
        <v>174000</v>
      </c>
      <c r="E195" s="14">
        <v>174000</v>
      </c>
      <c r="F195" s="13" t="s">
        <v>18</v>
      </c>
      <c r="G195" s="52" t="s">
        <v>631</v>
      </c>
      <c r="H195" s="14">
        <v>174000</v>
      </c>
      <c r="I195" s="11" t="s">
        <v>631</v>
      </c>
      <c r="J195" s="14">
        <v>174000</v>
      </c>
      <c r="K195" s="15" t="s">
        <v>20</v>
      </c>
      <c r="L195" s="20" t="s">
        <v>632</v>
      </c>
      <c r="M195" s="16">
        <v>45583</v>
      </c>
      <c r="N195" s="1"/>
      <c r="O195" s="1"/>
      <c r="P195" s="45"/>
      <c r="Q195" s="45"/>
    </row>
    <row r="196" spans="1:17" s="46" customFormat="1" ht="84" x14ac:dyDescent="0.2">
      <c r="A196" s="9">
        <v>190</v>
      </c>
      <c r="B196" s="10" t="s">
        <v>569</v>
      </c>
      <c r="C196" s="24" t="s">
        <v>939</v>
      </c>
      <c r="D196" s="14">
        <v>126000</v>
      </c>
      <c r="E196" s="14">
        <v>126000</v>
      </c>
      <c r="F196" s="13" t="s">
        <v>18</v>
      </c>
      <c r="G196" s="52" t="s">
        <v>633</v>
      </c>
      <c r="H196" s="14">
        <v>126000</v>
      </c>
      <c r="I196" s="11" t="s">
        <v>633</v>
      </c>
      <c r="J196" s="14">
        <v>126000</v>
      </c>
      <c r="K196" s="15" t="s">
        <v>20</v>
      </c>
      <c r="L196" s="20" t="s">
        <v>634</v>
      </c>
      <c r="M196" s="16">
        <v>45583</v>
      </c>
      <c r="N196" s="1"/>
      <c r="O196" s="1"/>
      <c r="P196" s="45"/>
      <c r="Q196" s="45"/>
    </row>
    <row r="197" spans="1:17" s="46" customFormat="1" ht="84" x14ac:dyDescent="0.2">
      <c r="A197" s="9">
        <v>191</v>
      </c>
      <c r="B197" s="10" t="s">
        <v>569</v>
      </c>
      <c r="C197" s="24" t="s">
        <v>939</v>
      </c>
      <c r="D197" s="14">
        <v>126000</v>
      </c>
      <c r="E197" s="14">
        <v>126000</v>
      </c>
      <c r="F197" s="13" t="s">
        <v>18</v>
      </c>
      <c r="G197" s="52" t="s">
        <v>635</v>
      </c>
      <c r="H197" s="14">
        <v>126000</v>
      </c>
      <c r="I197" s="11" t="s">
        <v>635</v>
      </c>
      <c r="J197" s="14">
        <v>126000</v>
      </c>
      <c r="K197" s="15" t="s">
        <v>20</v>
      </c>
      <c r="L197" s="20" t="s">
        <v>636</v>
      </c>
      <c r="M197" s="16">
        <v>45583</v>
      </c>
      <c r="N197" s="1"/>
      <c r="O197" s="1"/>
      <c r="P197" s="45"/>
      <c r="Q197" s="45"/>
    </row>
    <row r="198" spans="1:17" s="46" customFormat="1" ht="84" x14ac:dyDescent="0.2">
      <c r="A198" s="9">
        <v>192</v>
      </c>
      <c r="B198" s="10" t="s">
        <v>569</v>
      </c>
      <c r="C198" s="24" t="s">
        <v>939</v>
      </c>
      <c r="D198" s="14">
        <v>126000</v>
      </c>
      <c r="E198" s="14">
        <v>126000</v>
      </c>
      <c r="F198" s="13" t="s">
        <v>18</v>
      </c>
      <c r="G198" s="52" t="s">
        <v>637</v>
      </c>
      <c r="H198" s="14">
        <v>126000</v>
      </c>
      <c r="I198" s="11" t="s">
        <v>637</v>
      </c>
      <c r="J198" s="14">
        <v>126000</v>
      </c>
      <c r="K198" s="15" t="s">
        <v>20</v>
      </c>
      <c r="L198" s="20" t="s">
        <v>638</v>
      </c>
      <c r="M198" s="16">
        <v>45583</v>
      </c>
      <c r="N198" s="1"/>
      <c r="O198" s="1"/>
      <c r="P198" s="45"/>
      <c r="Q198" s="45"/>
    </row>
    <row r="199" spans="1:17" s="46" customFormat="1" ht="84" x14ac:dyDescent="0.2">
      <c r="A199" s="9">
        <v>193</v>
      </c>
      <c r="B199" s="10" t="s">
        <v>569</v>
      </c>
      <c r="C199" s="24" t="s">
        <v>940</v>
      </c>
      <c r="D199" s="25">
        <v>180000</v>
      </c>
      <c r="E199" s="12">
        <f t="shared" ref="E199:E227" si="14">D199</f>
        <v>180000</v>
      </c>
      <c r="F199" s="9" t="s">
        <v>18</v>
      </c>
      <c r="G199" s="52" t="s">
        <v>639</v>
      </c>
      <c r="H199" s="14">
        <f t="shared" ref="H199:H227" si="15">E199</f>
        <v>180000</v>
      </c>
      <c r="I199" s="56" t="s">
        <v>639</v>
      </c>
      <c r="J199" s="12">
        <f t="shared" ref="J199:J227" si="16">H199</f>
        <v>180000</v>
      </c>
      <c r="K199" s="15" t="s">
        <v>20</v>
      </c>
      <c r="L199" s="10" t="s">
        <v>640</v>
      </c>
      <c r="M199" s="16">
        <v>45583</v>
      </c>
      <c r="N199" s="1"/>
      <c r="O199" s="1"/>
      <c r="P199" s="45"/>
      <c r="Q199" s="45"/>
    </row>
    <row r="200" spans="1:17" s="46" customFormat="1" ht="84" x14ac:dyDescent="0.2">
      <c r="A200" s="9">
        <v>194</v>
      </c>
      <c r="B200" s="10" t="s">
        <v>569</v>
      </c>
      <c r="C200" s="24" t="s">
        <v>940</v>
      </c>
      <c r="D200" s="25">
        <v>180000</v>
      </c>
      <c r="E200" s="12">
        <f t="shared" si="14"/>
        <v>180000</v>
      </c>
      <c r="F200" s="9" t="s">
        <v>18</v>
      </c>
      <c r="G200" s="52" t="s">
        <v>641</v>
      </c>
      <c r="H200" s="14">
        <f t="shared" si="15"/>
        <v>180000</v>
      </c>
      <c r="I200" s="56" t="s">
        <v>641</v>
      </c>
      <c r="J200" s="12">
        <f t="shared" si="16"/>
        <v>180000</v>
      </c>
      <c r="K200" s="15" t="s">
        <v>20</v>
      </c>
      <c r="L200" s="10" t="s">
        <v>642</v>
      </c>
      <c r="M200" s="16">
        <v>45583</v>
      </c>
      <c r="N200" s="1"/>
      <c r="O200" s="1"/>
      <c r="P200" s="45"/>
      <c r="Q200" s="45"/>
    </row>
    <row r="201" spans="1:17" s="46" customFormat="1" ht="84" x14ac:dyDescent="0.2">
      <c r="A201" s="9">
        <v>195</v>
      </c>
      <c r="B201" s="10" t="s">
        <v>569</v>
      </c>
      <c r="C201" s="24" t="s">
        <v>941</v>
      </c>
      <c r="D201" s="25">
        <v>132000</v>
      </c>
      <c r="E201" s="12">
        <f t="shared" si="14"/>
        <v>132000</v>
      </c>
      <c r="F201" s="9" t="s">
        <v>18</v>
      </c>
      <c r="G201" s="52" t="s">
        <v>649</v>
      </c>
      <c r="H201" s="14">
        <f t="shared" si="15"/>
        <v>132000</v>
      </c>
      <c r="I201" s="56" t="s">
        <v>649</v>
      </c>
      <c r="J201" s="12">
        <f t="shared" si="16"/>
        <v>132000</v>
      </c>
      <c r="K201" s="15" t="s">
        <v>20</v>
      </c>
      <c r="L201" s="10" t="s">
        <v>650</v>
      </c>
      <c r="M201" s="16">
        <v>45583</v>
      </c>
      <c r="N201" s="1"/>
      <c r="O201" s="1"/>
      <c r="P201" s="45"/>
      <c r="Q201" s="45"/>
    </row>
    <row r="202" spans="1:17" s="46" customFormat="1" ht="84" x14ac:dyDescent="0.2">
      <c r="A202" s="9">
        <v>196</v>
      </c>
      <c r="B202" s="10" t="s">
        <v>569</v>
      </c>
      <c r="C202" s="24" t="s">
        <v>942</v>
      </c>
      <c r="D202" s="25">
        <v>108000</v>
      </c>
      <c r="E202" s="12">
        <f t="shared" si="14"/>
        <v>108000</v>
      </c>
      <c r="F202" s="9" t="s">
        <v>18</v>
      </c>
      <c r="G202" s="52" t="s">
        <v>651</v>
      </c>
      <c r="H202" s="14">
        <f t="shared" si="15"/>
        <v>108000</v>
      </c>
      <c r="I202" s="56" t="s">
        <v>651</v>
      </c>
      <c r="J202" s="12">
        <f t="shared" si="16"/>
        <v>108000</v>
      </c>
      <c r="K202" s="15" t="s">
        <v>20</v>
      </c>
      <c r="L202" s="10" t="s">
        <v>652</v>
      </c>
      <c r="M202" s="16">
        <v>45583</v>
      </c>
      <c r="N202" s="1"/>
      <c r="O202" s="1"/>
      <c r="P202" s="45"/>
      <c r="Q202" s="45"/>
    </row>
    <row r="203" spans="1:17" s="46" customFormat="1" ht="84" x14ac:dyDescent="0.2">
      <c r="A203" s="9">
        <v>197</v>
      </c>
      <c r="B203" s="10" t="s">
        <v>569</v>
      </c>
      <c r="C203" s="24" t="s">
        <v>942</v>
      </c>
      <c r="D203" s="25">
        <v>108000</v>
      </c>
      <c r="E203" s="12">
        <f t="shared" si="14"/>
        <v>108000</v>
      </c>
      <c r="F203" s="9" t="s">
        <v>18</v>
      </c>
      <c r="G203" s="52" t="s">
        <v>657</v>
      </c>
      <c r="H203" s="14">
        <f t="shared" si="15"/>
        <v>108000</v>
      </c>
      <c r="I203" s="56" t="s">
        <v>657</v>
      </c>
      <c r="J203" s="12">
        <f t="shared" si="16"/>
        <v>108000</v>
      </c>
      <c r="K203" s="15" t="s">
        <v>20</v>
      </c>
      <c r="L203" s="10" t="s">
        <v>658</v>
      </c>
      <c r="M203" s="16">
        <v>45583</v>
      </c>
      <c r="N203" s="1"/>
      <c r="O203" s="1"/>
      <c r="P203" s="45"/>
      <c r="Q203" s="45"/>
    </row>
    <row r="204" spans="1:17" s="46" customFormat="1" ht="84" x14ac:dyDescent="0.2">
      <c r="A204" s="9">
        <v>198</v>
      </c>
      <c r="B204" s="10" t="s">
        <v>569</v>
      </c>
      <c r="C204" s="24" t="s">
        <v>943</v>
      </c>
      <c r="D204" s="25">
        <v>104280</v>
      </c>
      <c r="E204" s="12">
        <f t="shared" si="14"/>
        <v>104280</v>
      </c>
      <c r="F204" s="9" t="s">
        <v>18</v>
      </c>
      <c r="G204" s="52" t="s">
        <v>667</v>
      </c>
      <c r="H204" s="14">
        <f t="shared" si="15"/>
        <v>104280</v>
      </c>
      <c r="I204" s="56" t="s">
        <v>667</v>
      </c>
      <c r="J204" s="12">
        <f t="shared" si="16"/>
        <v>104280</v>
      </c>
      <c r="K204" s="15" t="s">
        <v>20</v>
      </c>
      <c r="L204" s="10" t="s">
        <v>668</v>
      </c>
      <c r="M204" s="16">
        <v>45583</v>
      </c>
      <c r="N204" s="1"/>
      <c r="O204" s="1"/>
      <c r="P204" s="45"/>
      <c r="Q204" s="45"/>
    </row>
    <row r="205" spans="1:17" s="46" customFormat="1" ht="84" x14ac:dyDescent="0.2">
      <c r="A205" s="9">
        <v>199</v>
      </c>
      <c r="B205" s="10" t="s">
        <v>569</v>
      </c>
      <c r="C205" s="24" t="s">
        <v>943</v>
      </c>
      <c r="D205" s="25">
        <v>104280</v>
      </c>
      <c r="E205" s="12">
        <f t="shared" si="14"/>
        <v>104280</v>
      </c>
      <c r="F205" s="9" t="s">
        <v>18</v>
      </c>
      <c r="G205" s="52" t="s">
        <v>673</v>
      </c>
      <c r="H205" s="14">
        <f t="shared" si="15"/>
        <v>104280</v>
      </c>
      <c r="I205" s="56" t="s">
        <v>673</v>
      </c>
      <c r="J205" s="12">
        <f t="shared" si="16"/>
        <v>104280</v>
      </c>
      <c r="K205" s="15" t="s">
        <v>20</v>
      </c>
      <c r="L205" s="10" t="s">
        <v>674</v>
      </c>
      <c r="M205" s="16">
        <v>45583</v>
      </c>
      <c r="N205" s="1"/>
      <c r="O205" s="1"/>
      <c r="P205" s="45"/>
      <c r="Q205" s="45"/>
    </row>
    <row r="206" spans="1:17" s="46" customFormat="1" ht="84" x14ac:dyDescent="0.2">
      <c r="A206" s="9">
        <v>200</v>
      </c>
      <c r="B206" s="10" t="s">
        <v>569</v>
      </c>
      <c r="C206" s="24" t="s">
        <v>943</v>
      </c>
      <c r="D206" s="25">
        <v>104280</v>
      </c>
      <c r="E206" s="12">
        <f t="shared" si="14"/>
        <v>104280</v>
      </c>
      <c r="F206" s="9" t="s">
        <v>18</v>
      </c>
      <c r="G206" s="52" t="s">
        <v>677</v>
      </c>
      <c r="H206" s="14">
        <f t="shared" si="15"/>
        <v>104280</v>
      </c>
      <c r="I206" s="56" t="s">
        <v>677</v>
      </c>
      <c r="J206" s="12">
        <f t="shared" si="16"/>
        <v>104280</v>
      </c>
      <c r="K206" s="15" t="s">
        <v>20</v>
      </c>
      <c r="L206" s="10" t="s">
        <v>678</v>
      </c>
      <c r="M206" s="16">
        <v>45583</v>
      </c>
      <c r="N206" s="1"/>
      <c r="O206" s="1"/>
      <c r="P206" s="45"/>
      <c r="Q206" s="45"/>
    </row>
    <row r="207" spans="1:17" s="46" customFormat="1" ht="84" x14ac:dyDescent="0.2">
      <c r="A207" s="9">
        <v>201</v>
      </c>
      <c r="B207" s="10" t="s">
        <v>569</v>
      </c>
      <c r="C207" s="24" t="s">
        <v>943</v>
      </c>
      <c r="D207" s="25">
        <v>104280</v>
      </c>
      <c r="E207" s="12">
        <f t="shared" si="14"/>
        <v>104280</v>
      </c>
      <c r="F207" s="9" t="s">
        <v>18</v>
      </c>
      <c r="G207" s="52" t="s">
        <v>679</v>
      </c>
      <c r="H207" s="14">
        <f t="shared" si="15"/>
        <v>104280</v>
      </c>
      <c r="I207" s="56" t="s">
        <v>679</v>
      </c>
      <c r="J207" s="12">
        <f t="shared" si="16"/>
        <v>104280</v>
      </c>
      <c r="K207" s="15" t="s">
        <v>20</v>
      </c>
      <c r="L207" s="10" t="s">
        <v>680</v>
      </c>
      <c r="M207" s="16">
        <v>45583</v>
      </c>
      <c r="N207" s="1"/>
      <c r="O207" s="1"/>
      <c r="P207" s="45"/>
      <c r="Q207" s="45"/>
    </row>
    <row r="208" spans="1:17" s="46" customFormat="1" ht="84" x14ac:dyDescent="0.2">
      <c r="A208" s="9">
        <v>202</v>
      </c>
      <c r="B208" s="10" t="s">
        <v>569</v>
      </c>
      <c r="C208" s="24" t="s">
        <v>943</v>
      </c>
      <c r="D208" s="25">
        <v>69850</v>
      </c>
      <c r="E208" s="12">
        <f t="shared" si="14"/>
        <v>69850</v>
      </c>
      <c r="F208" s="9" t="s">
        <v>18</v>
      </c>
      <c r="G208" s="52" t="s">
        <v>683</v>
      </c>
      <c r="H208" s="14">
        <f t="shared" si="15"/>
        <v>69850</v>
      </c>
      <c r="I208" s="56" t="s">
        <v>683</v>
      </c>
      <c r="J208" s="12">
        <f t="shared" si="16"/>
        <v>69850</v>
      </c>
      <c r="K208" s="15" t="s">
        <v>20</v>
      </c>
      <c r="L208" s="10" t="s">
        <v>684</v>
      </c>
      <c r="M208" s="16">
        <v>45583</v>
      </c>
      <c r="N208" s="1"/>
      <c r="O208" s="1"/>
      <c r="P208" s="45"/>
      <c r="Q208" s="45"/>
    </row>
    <row r="209" spans="1:17" s="46" customFormat="1" ht="84" x14ac:dyDescent="0.2">
      <c r="A209" s="9">
        <v>203</v>
      </c>
      <c r="B209" s="10" t="s">
        <v>569</v>
      </c>
      <c r="C209" s="24" t="s">
        <v>943</v>
      </c>
      <c r="D209" s="25">
        <v>104280</v>
      </c>
      <c r="E209" s="12">
        <f t="shared" si="14"/>
        <v>104280</v>
      </c>
      <c r="F209" s="9" t="s">
        <v>18</v>
      </c>
      <c r="G209" s="52" t="s">
        <v>685</v>
      </c>
      <c r="H209" s="14">
        <f t="shared" si="15"/>
        <v>104280</v>
      </c>
      <c r="I209" s="56" t="s">
        <v>685</v>
      </c>
      <c r="J209" s="12">
        <f t="shared" si="16"/>
        <v>104280</v>
      </c>
      <c r="K209" s="15" t="s">
        <v>20</v>
      </c>
      <c r="L209" s="10" t="s">
        <v>686</v>
      </c>
      <c r="M209" s="16">
        <v>45583</v>
      </c>
      <c r="N209" s="1"/>
      <c r="O209" s="1"/>
      <c r="P209" s="45"/>
      <c r="Q209" s="45"/>
    </row>
    <row r="210" spans="1:17" s="46" customFormat="1" ht="84" x14ac:dyDescent="0.2">
      <c r="A210" s="9">
        <v>204</v>
      </c>
      <c r="B210" s="10" t="s">
        <v>569</v>
      </c>
      <c r="C210" s="24" t="s">
        <v>943</v>
      </c>
      <c r="D210" s="25">
        <v>104280</v>
      </c>
      <c r="E210" s="12">
        <f t="shared" si="14"/>
        <v>104280</v>
      </c>
      <c r="F210" s="9" t="s">
        <v>18</v>
      </c>
      <c r="G210" s="52" t="s">
        <v>687</v>
      </c>
      <c r="H210" s="14">
        <f t="shared" si="15"/>
        <v>104280</v>
      </c>
      <c r="I210" s="56" t="s">
        <v>687</v>
      </c>
      <c r="J210" s="12">
        <f t="shared" si="16"/>
        <v>104280</v>
      </c>
      <c r="K210" s="15" t="s">
        <v>20</v>
      </c>
      <c r="L210" s="10" t="s">
        <v>688</v>
      </c>
      <c r="M210" s="16">
        <v>45583</v>
      </c>
      <c r="N210" s="1"/>
      <c r="O210" s="1"/>
      <c r="P210" s="45"/>
      <c r="Q210" s="45"/>
    </row>
    <row r="211" spans="1:17" s="46" customFormat="1" ht="84" x14ac:dyDescent="0.2">
      <c r="A211" s="9">
        <v>205</v>
      </c>
      <c r="B211" s="10" t="s">
        <v>569</v>
      </c>
      <c r="C211" s="24" t="s">
        <v>943</v>
      </c>
      <c r="D211" s="25">
        <v>69850</v>
      </c>
      <c r="E211" s="12">
        <f t="shared" si="14"/>
        <v>69850</v>
      </c>
      <c r="F211" s="9" t="s">
        <v>18</v>
      </c>
      <c r="G211" s="52" t="s">
        <v>689</v>
      </c>
      <c r="H211" s="14">
        <f t="shared" si="15"/>
        <v>69850</v>
      </c>
      <c r="I211" s="56" t="s">
        <v>689</v>
      </c>
      <c r="J211" s="12">
        <f t="shared" si="16"/>
        <v>69850</v>
      </c>
      <c r="K211" s="15" t="s">
        <v>20</v>
      </c>
      <c r="L211" s="10" t="s">
        <v>690</v>
      </c>
      <c r="M211" s="16">
        <v>45583</v>
      </c>
      <c r="N211" s="1"/>
      <c r="O211" s="1"/>
      <c r="P211" s="45"/>
      <c r="Q211" s="45"/>
    </row>
    <row r="212" spans="1:17" s="46" customFormat="1" ht="84" x14ac:dyDescent="0.2">
      <c r="A212" s="9">
        <v>206</v>
      </c>
      <c r="B212" s="10" t="s">
        <v>569</v>
      </c>
      <c r="C212" s="24" t="s">
        <v>943</v>
      </c>
      <c r="D212" s="25">
        <v>104280</v>
      </c>
      <c r="E212" s="12">
        <f t="shared" si="14"/>
        <v>104280</v>
      </c>
      <c r="F212" s="9" t="s">
        <v>18</v>
      </c>
      <c r="G212" s="52" t="s">
        <v>691</v>
      </c>
      <c r="H212" s="14">
        <f t="shared" si="15"/>
        <v>104280</v>
      </c>
      <c r="I212" s="56" t="s">
        <v>692</v>
      </c>
      <c r="J212" s="12">
        <f t="shared" si="16"/>
        <v>104280</v>
      </c>
      <c r="K212" s="15" t="s">
        <v>20</v>
      </c>
      <c r="L212" s="10" t="s">
        <v>693</v>
      </c>
      <c r="M212" s="16">
        <v>45583</v>
      </c>
      <c r="N212" s="1"/>
      <c r="O212" s="1"/>
      <c r="P212" s="45"/>
      <c r="Q212" s="45"/>
    </row>
    <row r="213" spans="1:17" s="46" customFormat="1" ht="84" x14ac:dyDescent="0.2">
      <c r="A213" s="9">
        <v>207</v>
      </c>
      <c r="B213" s="10" t="s">
        <v>569</v>
      </c>
      <c r="C213" s="24" t="s">
        <v>943</v>
      </c>
      <c r="D213" s="25">
        <v>104280</v>
      </c>
      <c r="E213" s="12">
        <f t="shared" si="14"/>
        <v>104280</v>
      </c>
      <c r="F213" s="9" t="s">
        <v>18</v>
      </c>
      <c r="G213" s="52" t="s">
        <v>694</v>
      </c>
      <c r="H213" s="14">
        <f t="shared" si="15"/>
        <v>104280</v>
      </c>
      <c r="I213" s="56" t="s">
        <v>694</v>
      </c>
      <c r="J213" s="12">
        <f t="shared" si="16"/>
        <v>104280</v>
      </c>
      <c r="K213" s="15" t="s">
        <v>20</v>
      </c>
      <c r="L213" s="10" t="s">
        <v>695</v>
      </c>
      <c r="M213" s="16">
        <v>45583</v>
      </c>
      <c r="N213" s="1"/>
      <c r="O213" s="1"/>
      <c r="P213" s="45"/>
      <c r="Q213" s="45"/>
    </row>
    <row r="214" spans="1:17" s="46" customFormat="1" ht="84" x14ac:dyDescent="0.2">
      <c r="A214" s="9">
        <v>208</v>
      </c>
      <c r="B214" s="10" t="s">
        <v>569</v>
      </c>
      <c r="C214" s="24" t="s">
        <v>943</v>
      </c>
      <c r="D214" s="25">
        <v>104280</v>
      </c>
      <c r="E214" s="12">
        <f t="shared" si="14"/>
        <v>104280</v>
      </c>
      <c r="F214" s="9" t="s">
        <v>18</v>
      </c>
      <c r="G214" s="52" t="s">
        <v>696</v>
      </c>
      <c r="H214" s="14">
        <f t="shared" si="15"/>
        <v>104280</v>
      </c>
      <c r="I214" s="56" t="s">
        <v>696</v>
      </c>
      <c r="J214" s="12">
        <f t="shared" si="16"/>
        <v>104280</v>
      </c>
      <c r="K214" s="15" t="s">
        <v>20</v>
      </c>
      <c r="L214" s="10" t="s">
        <v>697</v>
      </c>
      <c r="M214" s="16">
        <v>45583</v>
      </c>
      <c r="N214" s="1"/>
      <c r="O214" s="1"/>
      <c r="P214" s="45"/>
      <c r="Q214" s="45"/>
    </row>
    <row r="215" spans="1:17" s="46" customFormat="1" ht="84" x14ac:dyDescent="0.2">
      <c r="A215" s="9">
        <v>209</v>
      </c>
      <c r="B215" s="10" t="s">
        <v>569</v>
      </c>
      <c r="C215" s="24" t="s">
        <v>944</v>
      </c>
      <c r="D215" s="25">
        <v>132000</v>
      </c>
      <c r="E215" s="12">
        <f t="shared" si="14"/>
        <v>132000</v>
      </c>
      <c r="F215" s="9" t="s">
        <v>18</v>
      </c>
      <c r="G215" s="52" t="s">
        <v>643</v>
      </c>
      <c r="H215" s="14">
        <f t="shared" si="15"/>
        <v>132000</v>
      </c>
      <c r="I215" s="56" t="s">
        <v>643</v>
      </c>
      <c r="J215" s="12">
        <f t="shared" si="16"/>
        <v>132000</v>
      </c>
      <c r="K215" s="15" t="s">
        <v>20</v>
      </c>
      <c r="L215" s="10" t="s">
        <v>644</v>
      </c>
      <c r="M215" s="16">
        <v>45583</v>
      </c>
      <c r="N215" s="1"/>
      <c r="O215" s="1"/>
      <c r="P215" s="45"/>
      <c r="Q215" s="45"/>
    </row>
    <row r="216" spans="1:17" s="46" customFormat="1" ht="84" x14ac:dyDescent="0.2">
      <c r="A216" s="9">
        <v>210</v>
      </c>
      <c r="B216" s="10" t="s">
        <v>569</v>
      </c>
      <c r="C216" s="24" t="s">
        <v>944</v>
      </c>
      <c r="D216" s="25">
        <v>132000</v>
      </c>
      <c r="E216" s="12">
        <f t="shared" si="14"/>
        <v>132000</v>
      </c>
      <c r="F216" s="9" t="s">
        <v>18</v>
      </c>
      <c r="G216" s="52" t="s">
        <v>647</v>
      </c>
      <c r="H216" s="14">
        <f t="shared" si="15"/>
        <v>132000</v>
      </c>
      <c r="I216" s="56" t="s">
        <v>647</v>
      </c>
      <c r="J216" s="12">
        <f t="shared" si="16"/>
        <v>132000</v>
      </c>
      <c r="K216" s="15" t="s">
        <v>20</v>
      </c>
      <c r="L216" s="10" t="s">
        <v>648</v>
      </c>
      <c r="M216" s="16">
        <v>45583</v>
      </c>
      <c r="N216" s="1"/>
      <c r="O216" s="1"/>
      <c r="P216" s="45"/>
      <c r="Q216" s="45"/>
    </row>
    <row r="217" spans="1:17" s="46" customFormat="1" ht="84" x14ac:dyDescent="0.2">
      <c r="A217" s="9">
        <v>211</v>
      </c>
      <c r="B217" s="10" t="s">
        <v>569</v>
      </c>
      <c r="C217" s="24" t="s">
        <v>944</v>
      </c>
      <c r="D217" s="25">
        <v>132000</v>
      </c>
      <c r="E217" s="12">
        <f t="shared" si="14"/>
        <v>132000</v>
      </c>
      <c r="F217" s="9" t="s">
        <v>18</v>
      </c>
      <c r="G217" s="52" t="s">
        <v>645</v>
      </c>
      <c r="H217" s="14">
        <f t="shared" si="15"/>
        <v>132000</v>
      </c>
      <c r="I217" s="56" t="s">
        <v>645</v>
      </c>
      <c r="J217" s="12">
        <f t="shared" si="16"/>
        <v>132000</v>
      </c>
      <c r="K217" s="15" t="s">
        <v>20</v>
      </c>
      <c r="L217" s="10" t="s">
        <v>646</v>
      </c>
      <c r="M217" s="16">
        <v>45583</v>
      </c>
      <c r="N217" s="1"/>
      <c r="O217" s="1"/>
      <c r="P217" s="45"/>
      <c r="Q217" s="45"/>
    </row>
    <row r="218" spans="1:17" s="46" customFormat="1" ht="84" x14ac:dyDescent="0.2">
      <c r="A218" s="9">
        <v>212</v>
      </c>
      <c r="B218" s="10" t="s">
        <v>569</v>
      </c>
      <c r="C218" s="24" t="s">
        <v>942</v>
      </c>
      <c r="D218" s="25">
        <v>108000</v>
      </c>
      <c r="E218" s="12">
        <f t="shared" si="14"/>
        <v>108000</v>
      </c>
      <c r="F218" s="9" t="s">
        <v>18</v>
      </c>
      <c r="G218" s="52" t="s">
        <v>653</v>
      </c>
      <c r="H218" s="14">
        <f t="shared" si="15"/>
        <v>108000</v>
      </c>
      <c r="I218" s="56" t="s">
        <v>653</v>
      </c>
      <c r="J218" s="12">
        <f t="shared" si="16"/>
        <v>108000</v>
      </c>
      <c r="K218" s="15" t="s">
        <v>20</v>
      </c>
      <c r="L218" s="10" t="s">
        <v>654</v>
      </c>
      <c r="M218" s="16">
        <v>45583</v>
      </c>
      <c r="N218" s="1"/>
      <c r="O218" s="1"/>
      <c r="P218" s="45"/>
      <c r="Q218" s="45"/>
    </row>
    <row r="219" spans="1:17" s="46" customFormat="1" ht="84" x14ac:dyDescent="0.2">
      <c r="A219" s="9">
        <v>213</v>
      </c>
      <c r="B219" s="10" t="s">
        <v>569</v>
      </c>
      <c r="C219" s="24" t="s">
        <v>942</v>
      </c>
      <c r="D219" s="25">
        <v>108000</v>
      </c>
      <c r="E219" s="12">
        <f t="shared" si="14"/>
        <v>108000</v>
      </c>
      <c r="F219" s="9" t="s">
        <v>18</v>
      </c>
      <c r="G219" s="52" t="s">
        <v>655</v>
      </c>
      <c r="H219" s="14">
        <f t="shared" si="15"/>
        <v>108000</v>
      </c>
      <c r="I219" s="56" t="s">
        <v>655</v>
      </c>
      <c r="J219" s="12">
        <f t="shared" si="16"/>
        <v>108000</v>
      </c>
      <c r="K219" s="15" t="s">
        <v>20</v>
      </c>
      <c r="L219" s="10" t="s">
        <v>656</v>
      </c>
      <c r="M219" s="16">
        <v>45583</v>
      </c>
      <c r="N219" s="1"/>
      <c r="O219" s="1"/>
      <c r="P219" s="45"/>
      <c r="Q219" s="45"/>
    </row>
    <row r="220" spans="1:17" s="46" customFormat="1" ht="84" x14ac:dyDescent="0.2">
      <c r="A220" s="9">
        <v>214</v>
      </c>
      <c r="B220" s="10" t="s">
        <v>569</v>
      </c>
      <c r="C220" s="24" t="s">
        <v>942</v>
      </c>
      <c r="D220" s="25">
        <v>108000</v>
      </c>
      <c r="E220" s="12">
        <f t="shared" si="14"/>
        <v>108000</v>
      </c>
      <c r="F220" s="9" t="s">
        <v>18</v>
      </c>
      <c r="G220" s="52" t="s">
        <v>659</v>
      </c>
      <c r="H220" s="14">
        <f t="shared" si="15"/>
        <v>108000</v>
      </c>
      <c r="I220" s="56" t="s">
        <v>659</v>
      </c>
      <c r="J220" s="12">
        <f t="shared" si="16"/>
        <v>108000</v>
      </c>
      <c r="K220" s="15" t="s">
        <v>20</v>
      </c>
      <c r="L220" s="10" t="s">
        <v>660</v>
      </c>
      <c r="M220" s="16">
        <v>45583</v>
      </c>
      <c r="N220" s="1"/>
      <c r="O220" s="1"/>
      <c r="P220" s="45"/>
      <c r="Q220" s="45"/>
    </row>
    <row r="221" spans="1:17" ht="84" x14ac:dyDescent="0.2">
      <c r="A221" s="9">
        <v>215</v>
      </c>
      <c r="B221" s="10" t="s">
        <v>569</v>
      </c>
      <c r="C221" s="24" t="s">
        <v>942</v>
      </c>
      <c r="D221" s="25">
        <v>108000</v>
      </c>
      <c r="E221" s="12">
        <f t="shared" si="14"/>
        <v>108000</v>
      </c>
      <c r="F221" s="9" t="s">
        <v>18</v>
      </c>
      <c r="G221" s="52" t="s">
        <v>661</v>
      </c>
      <c r="H221" s="14">
        <f t="shared" si="15"/>
        <v>108000</v>
      </c>
      <c r="I221" s="56" t="s">
        <v>661</v>
      </c>
      <c r="J221" s="12">
        <f t="shared" si="16"/>
        <v>108000</v>
      </c>
      <c r="K221" s="15" t="s">
        <v>20</v>
      </c>
      <c r="L221" s="10" t="s">
        <v>662</v>
      </c>
      <c r="M221" s="16">
        <v>45583</v>
      </c>
    </row>
    <row r="222" spans="1:17" ht="84" x14ac:dyDescent="0.2">
      <c r="A222" s="9">
        <v>216</v>
      </c>
      <c r="B222" s="10" t="s">
        <v>569</v>
      </c>
      <c r="C222" s="24" t="s">
        <v>942</v>
      </c>
      <c r="D222" s="25">
        <v>108000</v>
      </c>
      <c r="E222" s="12">
        <f t="shared" si="14"/>
        <v>108000</v>
      </c>
      <c r="F222" s="9" t="s">
        <v>18</v>
      </c>
      <c r="G222" s="52" t="s">
        <v>663</v>
      </c>
      <c r="H222" s="14">
        <f t="shared" si="15"/>
        <v>108000</v>
      </c>
      <c r="I222" s="56" t="s">
        <v>663</v>
      </c>
      <c r="J222" s="12">
        <f t="shared" si="16"/>
        <v>108000</v>
      </c>
      <c r="K222" s="15" t="s">
        <v>20</v>
      </c>
      <c r="L222" s="10" t="s">
        <v>664</v>
      </c>
      <c r="M222" s="16">
        <v>45583</v>
      </c>
    </row>
    <row r="223" spans="1:17" ht="84" x14ac:dyDescent="0.2">
      <c r="A223" s="9">
        <v>217</v>
      </c>
      <c r="B223" s="10" t="s">
        <v>569</v>
      </c>
      <c r="C223" s="24" t="s">
        <v>943</v>
      </c>
      <c r="D223" s="25">
        <v>104280</v>
      </c>
      <c r="E223" s="12">
        <f t="shared" si="14"/>
        <v>104280</v>
      </c>
      <c r="F223" s="9" t="s">
        <v>18</v>
      </c>
      <c r="G223" s="52" t="s">
        <v>665</v>
      </c>
      <c r="H223" s="14">
        <f t="shared" si="15"/>
        <v>104280</v>
      </c>
      <c r="I223" s="56" t="s">
        <v>665</v>
      </c>
      <c r="J223" s="12">
        <f t="shared" si="16"/>
        <v>104280</v>
      </c>
      <c r="K223" s="15" t="s">
        <v>20</v>
      </c>
      <c r="L223" s="10" t="s">
        <v>666</v>
      </c>
      <c r="M223" s="16">
        <v>45583</v>
      </c>
    </row>
    <row r="224" spans="1:17" ht="84" x14ac:dyDescent="0.2">
      <c r="A224" s="9">
        <v>218</v>
      </c>
      <c r="B224" s="10" t="s">
        <v>569</v>
      </c>
      <c r="C224" s="24" t="s">
        <v>943</v>
      </c>
      <c r="D224" s="25">
        <v>104280</v>
      </c>
      <c r="E224" s="12">
        <f t="shared" si="14"/>
        <v>104280</v>
      </c>
      <c r="F224" s="9" t="s">
        <v>18</v>
      </c>
      <c r="G224" s="52" t="s">
        <v>669</v>
      </c>
      <c r="H224" s="14">
        <f t="shared" si="15"/>
        <v>104280</v>
      </c>
      <c r="I224" s="56" t="s">
        <v>669</v>
      </c>
      <c r="J224" s="12">
        <f t="shared" si="16"/>
        <v>104280</v>
      </c>
      <c r="K224" s="15" t="s">
        <v>20</v>
      </c>
      <c r="L224" s="10" t="s">
        <v>670</v>
      </c>
      <c r="M224" s="16">
        <v>45583</v>
      </c>
    </row>
    <row r="225" spans="1:15" ht="84" x14ac:dyDescent="0.2">
      <c r="A225" s="9">
        <v>219</v>
      </c>
      <c r="B225" s="10" t="s">
        <v>569</v>
      </c>
      <c r="C225" s="24" t="s">
        <v>943</v>
      </c>
      <c r="D225" s="25">
        <v>104280</v>
      </c>
      <c r="E225" s="12">
        <f t="shared" si="14"/>
        <v>104280</v>
      </c>
      <c r="F225" s="9" t="s">
        <v>18</v>
      </c>
      <c r="G225" s="52" t="s">
        <v>671</v>
      </c>
      <c r="H225" s="14">
        <f t="shared" si="15"/>
        <v>104280</v>
      </c>
      <c r="I225" s="56" t="s">
        <v>671</v>
      </c>
      <c r="J225" s="12">
        <f t="shared" si="16"/>
        <v>104280</v>
      </c>
      <c r="K225" s="15" t="s">
        <v>20</v>
      </c>
      <c r="L225" s="10" t="s">
        <v>672</v>
      </c>
      <c r="M225" s="16">
        <v>45583</v>
      </c>
    </row>
    <row r="226" spans="1:15" ht="84" x14ac:dyDescent="0.2">
      <c r="A226" s="9">
        <v>220</v>
      </c>
      <c r="B226" s="10" t="s">
        <v>569</v>
      </c>
      <c r="C226" s="24" t="s">
        <v>943</v>
      </c>
      <c r="D226" s="25">
        <v>104280</v>
      </c>
      <c r="E226" s="12">
        <f t="shared" si="14"/>
        <v>104280</v>
      </c>
      <c r="F226" s="9" t="s">
        <v>18</v>
      </c>
      <c r="G226" s="52" t="s">
        <v>675</v>
      </c>
      <c r="H226" s="14">
        <f t="shared" si="15"/>
        <v>104280</v>
      </c>
      <c r="I226" s="56" t="s">
        <v>675</v>
      </c>
      <c r="J226" s="12">
        <f t="shared" si="16"/>
        <v>104280</v>
      </c>
      <c r="K226" s="15" t="s">
        <v>20</v>
      </c>
      <c r="L226" s="10" t="s">
        <v>676</v>
      </c>
      <c r="M226" s="16">
        <v>45583</v>
      </c>
    </row>
    <row r="227" spans="1:15" ht="84" x14ac:dyDescent="0.2">
      <c r="A227" s="9">
        <v>221</v>
      </c>
      <c r="B227" s="10" t="s">
        <v>569</v>
      </c>
      <c r="C227" s="24" t="s">
        <v>943</v>
      </c>
      <c r="D227" s="25">
        <v>104280</v>
      </c>
      <c r="E227" s="12">
        <f t="shared" si="14"/>
        <v>104280</v>
      </c>
      <c r="F227" s="9" t="s">
        <v>18</v>
      </c>
      <c r="G227" s="52" t="s">
        <v>681</v>
      </c>
      <c r="H227" s="14">
        <f t="shared" si="15"/>
        <v>104280</v>
      </c>
      <c r="I227" s="56" t="s">
        <v>681</v>
      </c>
      <c r="J227" s="12">
        <f t="shared" si="16"/>
        <v>104280</v>
      </c>
      <c r="K227" s="15" t="s">
        <v>20</v>
      </c>
      <c r="L227" s="10" t="s">
        <v>682</v>
      </c>
      <c r="M227" s="16">
        <v>45583</v>
      </c>
    </row>
    <row r="228" spans="1:15" ht="210" x14ac:dyDescent="0.2">
      <c r="A228" s="9">
        <v>222</v>
      </c>
      <c r="B228" s="10" t="s">
        <v>165</v>
      </c>
      <c r="C228" s="24" t="s">
        <v>228</v>
      </c>
      <c r="D228" s="25">
        <v>825000</v>
      </c>
      <c r="E228" s="25">
        <v>824704.8</v>
      </c>
      <c r="F228" s="9" t="s">
        <v>57</v>
      </c>
      <c r="G228" s="11" t="s">
        <v>904</v>
      </c>
      <c r="H228" s="43" t="s">
        <v>905</v>
      </c>
      <c r="I228" s="11" t="s">
        <v>229</v>
      </c>
      <c r="J228" s="25">
        <v>793512</v>
      </c>
      <c r="K228" s="15" t="s">
        <v>20</v>
      </c>
      <c r="L228" s="10" t="s">
        <v>230</v>
      </c>
      <c r="M228" s="44">
        <v>45583</v>
      </c>
    </row>
    <row r="229" spans="1:15" ht="84" x14ac:dyDescent="0.2">
      <c r="A229" s="9">
        <v>223</v>
      </c>
      <c r="B229" s="10" t="s">
        <v>332</v>
      </c>
      <c r="C229" s="27" t="s">
        <v>538</v>
      </c>
      <c r="D229" s="28">
        <v>21560</v>
      </c>
      <c r="E229" s="28">
        <v>21560</v>
      </c>
      <c r="F229" s="10" t="s">
        <v>18</v>
      </c>
      <c r="G229" s="27" t="s">
        <v>539</v>
      </c>
      <c r="H229" s="22">
        <v>21560</v>
      </c>
      <c r="I229" s="27" t="s">
        <v>539</v>
      </c>
      <c r="J229" s="22">
        <v>21560</v>
      </c>
      <c r="K229" s="15" t="s">
        <v>20</v>
      </c>
      <c r="L229" s="37" t="s">
        <v>540</v>
      </c>
      <c r="M229" s="38">
        <v>45585</v>
      </c>
      <c r="N229" s="45"/>
      <c r="O229" s="45"/>
    </row>
    <row r="230" spans="1:15" ht="84" x14ac:dyDescent="0.2">
      <c r="A230" s="9">
        <v>224</v>
      </c>
      <c r="B230" s="10" t="s">
        <v>332</v>
      </c>
      <c r="C230" s="27" t="s">
        <v>524</v>
      </c>
      <c r="D230" s="28">
        <v>6904</v>
      </c>
      <c r="E230" s="28">
        <v>6904</v>
      </c>
      <c r="F230" s="10" t="s">
        <v>18</v>
      </c>
      <c r="G230" s="27" t="s">
        <v>525</v>
      </c>
      <c r="H230" s="22">
        <v>6904</v>
      </c>
      <c r="I230" s="27" t="s">
        <v>525</v>
      </c>
      <c r="J230" s="22">
        <v>6904</v>
      </c>
      <c r="K230" s="15" t="s">
        <v>20</v>
      </c>
      <c r="L230" s="49" t="s">
        <v>526</v>
      </c>
      <c r="M230" s="38">
        <v>45586</v>
      </c>
      <c r="N230" s="45"/>
      <c r="O230" s="45"/>
    </row>
    <row r="231" spans="1:15" ht="84" x14ac:dyDescent="0.2">
      <c r="A231" s="9">
        <v>225</v>
      </c>
      <c r="B231" s="10" t="s">
        <v>332</v>
      </c>
      <c r="C231" s="27" t="s">
        <v>533</v>
      </c>
      <c r="D231" s="28">
        <v>6922</v>
      </c>
      <c r="E231" s="28">
        <v>6922</v>
      </c>
      <c r="F231" s="10" t="s">
        <v>18</v>
      </c>
      <c r="G231" s="27" t="s">
        <v>352</v>
      </c>
      <c r="H231" s="22">
        <v>6922</v>
      </c>
      <c r="I231" s="27" t="s">
        <v>352</v>
      </c>
      <c r="J231" s="22">
        <v>6922</v>
      </c>
      <c r="K231" s="15" t="s">
        <v>20</v>
      </c>
      <c r="L231" s="37" t="s">
        <v>534</v>
      </c>
      <c r="M231" s="38">
        <v>45586</v>
      </c>
      <c r="N231" s="45"/>
      <c r="O231" s="45"/>
    </row>
    <row r="232" spans="1:15" ht="84" x14ac:dyDescent="0.2">
      <c r="A232" s="9">
        <v>226</v>
      </c>
      <c r="B232" s="10" t="s">
        <v>332</v>
      </c>
      <c r="C232" s="27" t="s">
        <v>348</v>
      </c>
      <c r="D232" s="28">
        <v>9176</v>
      </c>
      <c r="E232" s="28">
        <v>9176</v>
      </c>
      <c r="F232" s="10" t="s">
        <v>18</v>
      </c>
      <c r="G232" s="27" t="s">
        <v>352</v>
      </c>
      <c r="H232" s="22">
        <v>9176</v>
      </c>
      <c r="I232" s="27" t="s">
        <v>352</v>
      </c>
      <c r="J232" s="22">
        <v>9176</v>
      </c>
      <c r="K232" s="15" t="s">
        <v>20</v>
      </c>
      <c r="L232" s="37" t="s">
        <v>535</v>
      </c>
      <c r="M232" s="38">
        <v>45586</v>
      </c>
      <c r="N232" s="45"/>
      <c r="O232" s="45"/>
    </row>
    <row r="233" spans="1:15" ht="84" x14ac:dyDescent="0.2">
      <c r="A233" s="9">
        <v>227</v>
      </c>
      <c r="B233" s="10" t="s">
        <v>332</v>
      </c>
      <c r="C233" s="27" t="s">
        <v>536</v>
      </c>
      <c r="D233" s="28">
        <v>8008</v>
      </c>
      <c r="E233" s="28">
        <v>8008</v>
      </c>
      <c r="F233" s="10" t="s">
        <v>18</v>
      </c>
      <c r="G233" s="27" t="s">
        <v>528</v>
      </c>
      <c r="H233" s="22">
        <v>8008</v>
      </c>
      <c r="I233" s="27" t="s">
        <v>528</v>
      </c>
      <c r="J233" s="22">
        <v>8008</v>
      </c>
      <c r="K233" s="15" t="s">
        <v>20</v>
      </c>
      <c r="L233" s="37" t="s">
        <v>537</v>
      </c>
      <c r="M233" s="38">
        <v>45586</v>
      </c>
      <c r="N233" s="45"/>
      <c r="O233" s="45"/>
    </row>
    <row r="234" spans="1:15" ht="84" x14ac:dyDescent="0.2">
      <c r="A234" s="9">
        <v>228</v>
      </c>
      <c r="B234" s="10" t="s">
        <v>332</v>
      </c>
      <c r="C234" s="27" t="s">
        <v>510</v>
      </c>
      <c r="D234" s="28">
        <v>24000</v>
      </c>
      <c r="E234" s="28">
        <v>24000</v>
      </c>
      <c r="F234" s="10" t="s">
        <v>18</v>
      </c>
      <c r="G234" s="27" t="s">
        <v>511</v>
      </c>
      <c r="H234" s="22">
        <v>24000</v>
      </c>
      <c r="I234" s="27" t="s">
        <v>511</v>
      </c>
      <c r="J234" s="22">
        <v>24000</v>
      </c>
      <c r="K234" s="15" t="s">
        <v>20</v>
      </c>
      <c r="L234" s="37" t="s">
        <v>512</v>
      </c>
      <c r="M234" s="38">
        <v>45586</v>
      </c>
      <c r="N234" s="45"/>
      <c r="O234" s="45"/>
    </row>
    <row r="235" spans="1:15" ht="84" x14ac:dyDescent="0.2">
      <c r="A235" s="9">
        <v>229</v>
      </c>
      <c r="B235" s="10" t="s">
        <v>332</v>
      </c>
      <c r="C235" s="27" t="s">
        <v>351</v>
      </c>
      <c r="D235" s="40">
        <v>45500</v>
      </c>
      <c r="E235" s="40">
        <v>45500</v>
      </c>
      <c r="F235" s="10" t="s">
        <v>18</v>
      </c>
      <c r="G235" s="27" t="s">
        <v>352</v>
      </c>
      <c r="H235" s="22">
        <v>45500</v>
      </c>
      <c r="I235" s="27" t="s">
        <v>352</v>
      </c>
      <c r="J235" s="22">
        <v>45500</v>
      </c>
      <c r="K235" s="15" t="s">
        <v>20</v>
      </c>
      <c r="L235" s="9" t="s">
        <v>353</v>
      </c>
      <c r="M235" s="16">
        <v>45586</v>
      </c>
      <c r="N235" s="45"/>
      <c r="O235" s="45"/>
    </row>
    <row r="236" spans="1:15" ht="84" x14ac:dyDescent="0.2">
      <c r="A236" s="9">
        <v>230</v>
      </c>
      <c r="B236" s="10" t="s">
        <v>55</v>
      </c>
      <c r="C236" s="27" t="s">
        <v>143</v>
      </c>
      <c r="D236" s="35">
        <v>18500</v>
      </c>
      <c r="E236" s="12">
        <f>D236</f>
        <v>18500</v>
      </c>
      <c r="F236" s="10" t="s">
        <v>18</v>
      </c>
      <c r="G236" s="11" t="s">
        <v>144</v>
      </c>
      <c r="H236" s="12">
        <v>18500</v>
      </c>
      <c r="I236" s="11" t="str">
        <f>G236</f>
        <v>ร้าน SP วัสดุสำนักงาน ของใช้เบ็ดเตล็ด</v>
      </c>
      <c r="J236" s="12">
        <v>18500</v>
      </c>
      <c r="K236" s="15" t="s">
        <v>20</v>
      </c>
      <c r="L236" s="39" t="s">
        <v>145</v>
      </c>
      <c r="M236" s="36">
        <v>45586</v>
      </c>
    </row>
    <row r="237" spans="1:15" ht="84" x14ac:dyDescent="0.2">
      <c r="A237" s="9">
        <v>231</v>
      </c>
      <c r="B237" s="10" t="s">
        <v>55</v>
      </c>
      <c r="C237" s="27" t="s">
        <v>149</v>
      </c>
      <c r="D237" s="40">
        <v>28000</v>
      </c>
      <c r="E237" s="41">
        <f>D237</f>
        <v>28000</v>
      </c>
      <c r="F237" s="10" t="s">
        <v>18</v>
      </c>
      <c r="G237" s="17" t="s">
        <v>150</v>
      </c>
      <c r="H237" s="41">
        <v>28000</v>
      </c>
      <c r="I237" s="11" t="str">
        <f>G237</f>
        <v>ร้านท่อตันลำปาง</v>
      </c>
      <c r="J237" s="41">
        <v>28000</v>
      </c>
      <c r="K237" s="15" t="s">
        <v>20</v>
      </c>
      <c r="L237" s="39" t="s">
        <v>151</v>
      </c>
      <c r="M237" s="36">
        <v>45586</v>
      </c>
    </row>
    <row r="238" spans="1:15" ht="84" x14ac:dyDescent="0.2">
      <c r="A238" s="9">
        <v>232</v>
      </c>
      <c r="B238" s="10" t="s">
        <v>55</v>
      </c>
      <c r="C238" s="27" t="s">
        <v>146</v>
      </c>
      <c r="D238" s="35">
        <v>2800</v>
      </c>
      <c r="E238" s="12">
        <v>2800</v>
      </c>
      <c r="F238" s="10" t="s">
        <v>18</v>
      </c>
      <c r="G238" s="11" t="s">
        <v>147</v>
      </c>
      <c r="H238" s="12">
        <v>2800</v>
      </c>
      <c r="I238" s="11" t="str">
        <f>G238</f>
        <v>ห้างหุ้นส่วนจำกัด เดชแพรกระจกอลูมิเนียม</v>
      </c>
      <c r="J238" s="12">
        <v>2800</v>
      </c>
      <c r="K238" s="15" t="s">
        <v>20</v>
      </c>
      <c r="L238" s="39" t="s">
        <v>148</v>
      </c>
      <c r="M238" s="36">
        <v>45586</v>
      </c>
    </row>
    <row r="239" spans="1:15" ht="84" x14ac:dyDescent="0.2">
      <c r="A239" s="9">
        <v>233</v>
      </c>
      <c r="B239" s="10" t="s">
        <v>569</v>
      </c>
      <c r="C239" s="24" t="s">
        <v>945</v>
      </c>
      <c r="D239" s="25">
        <v>138000</v>
      </c>
      <c r="E239" s="12">
        <f>D239</f>
        <v>138000</v>
      </c>
      <c r="F239" s="9" t="s">
        <v>18</v>
      </c>
      <c r="G239" s="52" t="s">
        <v>698</v>
      </c>
      <c r="H239" s="14">
        <f>E239</f>
        <v>138000</v>
      </c>
      <c r="I239" s="56" t="s">
        <v>698</v>
      </c>
      <c r="J239" s="12">
        <f>H239</f>
        <v>138000</v>
      </c>
      <c r="K239" s="15" t="s">
        <v>20</v>
      </c>
      <c r="L239" s="10" t="s">
        <v>699</v>
      </c>
      <c r="M239" s="16">
        <v>45586</v>
      </c>
    </row>
    <row r="240" spans="1:15" ht="84" x14ac:dyDescent="0.2">
      <c r="A240" s="9">
        <v>234</v>
      </c>
      <c r="B240" s="10" t="s">
        <v>569</v>
      </c>
      <c r="C240" s="24" t="s">
        <v>946</v>
      </c>
      <c r="D240" s="25">
        <v>104280</v>
      </c>
      <c r="E240" s="12">
        <f>D240</f>
        <v>104280</v>
      </c>
      <c r="F240" s="9" t="s">
        <v>18</v>
      </c>
      <c r="G240" s="52" t="s">
        <v>700</v>
      </c>
      <c r="H240" s="14">
        <f>E240</f>
        <v>104280</v>
      </c>
      <c r="I240" s="56" t="s">
        <v>700</v>
      </c>
      <c r="J240" s="12">
        <f>H240</f>
        <v>104280</v>
      </c>
      <c r="K240" s="15" t="s">
        <v>20</v>
      </c>
      <c r="L240" s="10" t="s">
        <v>701</v>
      </c>
      <c r="M240" s="16">
        <v>45586</v>
      </c>
    </row>
    <row r="241" spans="1:15" ht="84" x14ac:dyDescent="0.2">
      <c r="A241" s="9">
        <v>235</v>
      </c>
      <c r="B241" s="10" t="s">
        <v>569</v>
      </c>
      <c r="C241" s="24" t="s">
        <v>946</v>
      </c>
      <c r="D241" s="25">
        <v>104280</v>
      </c>
      <c r="E241" s="12">
        <f>D241</f>
        <v>104280</v>
      </c>
      <c r="F241" s="9" t="s">
        <v>18</v>
      </c>
      <c r="G241" s="52" t="s">
        <v>702</v>
      </c>
      <c r="H241" s="14">
        <f>E241</f>
        <v>104280</v>
      </c>
      <c r="I241" s="56" t="s">
        <v>702</v>
      </c>
      <c r="J241" s="12">
        <f>H241</f>
        <v>104280</v>
      </c>
      <c r="K241" s="15" t="s">
        <v>20</v>
      </c>
      <c r="L241" s="10" t="s">
        <v>703</v>
      </c>
      <c r="M241" s="16">
        <v>45586</v>
      </c>
    </row>
    <row r="242" spans="1:15" ht="84" x14ac:dyDescent="0.2">
      <c r="A242" s="9">
        <v>236</v>
      </c>
      <c r="B242" s="10" t="s">
        <v>569</v>
      </c>
      <c r="C242" s="24" t="s">
        <v>946</v>
      </c>
      <c r="D242" s="25">
        <v>104280</v>
      </c>
      <c r="E242" s="12">
        <f>D242</f>
        <v>104280</v>
      </c>
      <c r="F242" s="9" t="s">
        <v>18</v>
      </c>
      <c r="G242" s="52" t="s">
        <v>704</v>
      </c>
      <c r="H242" s="14">
        <f>E242</f>
        <v>104280</v>
      </c>
      <c r="I242" s="56" t="s">
        <v>704</v>
      </c>
      <c r="J242" s="12">
        <f>H242</f>
        <v>104280</v>
      </c>
      <c r="K242" s="15" t="s">
        <v>20</v>
      </c>
      <c r="L242" s="10" t="s">
        <v>705</v>
      </c>
      <c r="M242" s="16">
        <v>45586</v>
      </c>
    </row>
    <row r="243" spans="1:15" ht="84" x14ac:dyDescent="0.2">
      <c r="A243" s="9">
        <v>237</v>
      </c>
      <c r="B243" s="10" t="s">
        <v>17</v>
      </c>
      <c r="C243" s="24" t="s">
        <v>947</v>
      </c>
      <c r="D243" s="14">
        <v>1215</v>
      </c>
      <c r="E243" s="14">
        <v>1215</v>
      </c>
      <c r="F243" s="13" t="s">
        <v>18</v>
      </c>
      <c r="G243" s="11" t="s">
        <v>885</v>
      </c>
      <c r="H243" s="14">
        <v>1215</v>
      </c>
      <c r="I243" s="56" t="s">
        <v>885</v>
      </c>
      <c r="J243" s="14">
        <v>1215</v>
      </c>
      <c r="K243" s="15" t="s">
        <v>20</v>
      </c>
      <c r="L243" s="13" t="s">
        <v>886</v>
      </c>
      <c r="M243" s="16">
        <v>45586</v>
      </c>
    </row>
    <row r="244" spans="1:15" ht="84" x14ac:dyDescent="0.2">
      <c r="A244" s="9">
        <v>238</v>
      </c>
      <c r="B244" s="10" t="s">
        <v>17</v>
      </c>
      <c r="C244" s="24" t="s">
        <v>948</v>
      </c>
      <c r="D244" s="14">
        <v>1575</v>
      </c>
      <c r="E244" s="14">
        <v>1575</v>
      </c>
      <c r="F244" s="13" t="s">
        <v>18</v>
      </c>
      <c r="G244" s="11" t="s">
        <v>885</v>
      </c>
      <c r="H244" s="14">
        <v>1575</v>
      </c>
      <c r="I244" s="56" t="s">
        <v>885</v>
      </c>
      <c r="J244" s="14">
        <v>1575</v>
      </c>
      <c r="K244" s="15" t="s">
        <v>20</v>
      </c>
      <c r="L244" s="13" t="s">
        <v>887</v>
      </c>
      <c r="M244" s="16">
        <v>45586</v>
      </c>
    </row>
    <row r="245" spans="1:15" ht="84" x14ac:dyDescent="0.2">
      <c r="A245" s="9">
        <v>239</v>
      </c>
      <c r="B245" s="10" t="s">
        <v>17</v>
      </c>
      <c r="C245" s="27" t="s">
        <v>949</v>
      </c>
      <c r="D245" s="12">
        <v>10302.39</v>
      </c>
      <c r="E245" s="12">
        <v>10302.39</v>
      </c>
      <c r="F245" s="13" t="s">
        <v>18</v>
      </c>
      <c r="G245" s="27" t="s">
        <v>50</v>
      </c>
      <c r="H245" s="19">
        <v>10302.39</v>
      </c>
      <c r="I245" s="28" t="s">
        <v>50</v>
      </c>
      <c r="J245" s="19">
        <v>10302.39</v>
      </c>
      <c r="K245" s="15" t="s">
        <v>20</v>
      </c>
      <c r="L245" s="10" t="s">
        <v>51</v>
      </c>
      <c r="M245" s="16">
        <v>45586</v>
      </c>
    </row>
    <row r="246" spans="1:15" ht="84" x14ac:dyDescent="0.2">
      <c r="A246" s="9">
        <v>240</v>
      </c>
      <c r="B246" s="10" t="s">
        <v>17</v>
      </c>
      <c r="C246" s="27" t="s">
        <v>950</v>
      </c>
      <c r="D246" s="12">
        <v>37000</v>
      </c>
      <c r="E246" s="12">
        <v>37000</v>
      </c>
      <c r="F246" s="13" t="s">
        <v>18</v>
      </c>
      <c r="G246" s="27" t="s">
        <v>45</v>
      </c>
      <c r="H246" s="19">
        <v>37000</v>
      </c>
      <c r="I246" s="28" t="s">
        <v>45</v>
      </c>
      <c r="J246" s="19">
        <v>37000</v>
      </c>
      <c r="K246" s="15" t="s">
        <v>20</v>
      </c>
      <c r="L246" s="10" t="s">
        <v>49</v>
      </c>
      <c r="M246" s="16">
        <v>45586</v>
      </c>
    </row>
    <row r="247" spans="1:15" ht="84" x14ac:dyDescent="0.2">
      <c r="A247" s="9">
        <v>241</v>
      </c>
      <c r="B247" s="10" t="s">
        <v>17</v>
      </c>
      <c r="C247" s="27" t="s">
        <v>951</v>
      </c>
      <c r="D247" s="12">
        <v>7000</v>
      </c>
      <c r="E247" s="12">
        <v>7000</v>
      </c>
      <c r="F247" s="13" t="s">
        <v>18</v>
      </c>
      <c r="G247" s="27" t="s">
        <v>47</v>
      </c>
      <c r="H247" s="19">
        <v>7000</v>
      </c>
      <c r="I247" s="28" t="s">
        <v>47</v>
      </c>
      <c r="J247" s="19">
        <v>7000</v>
      </c>
      <c r="K247" s="15" t="s">
        <v>20</v>
      </c>
      <c r="L247" s="10" t="s">
        <v>48</v>
      </c>
      <c r="M247" s="16">
        <v>45586</v>
      </c>
    </row>
    <row r="248" spans="1:15" ht="84" x14ac:dyDescent="0.2">
      <c r="A248" s="9">
        <v>242</v>
      </c>
      <c r="B248" s="10" t="s">
        <v>17</v>
      </c>
      <c r="C248" s="27" t="s">
        <v>952</v>
      </c>
      <c r="D248" s="14">
        <v>9000</v>
      </c>
      <c r="E248" s="14">
        <v>9000</v>
      </c>
      <c r="F248" s="13" t="s">
        <v>18</v>
      </c>
      <c r="G248" s="21" t="s">
        <v>45</v>
      </c>
      <c r="H248" s="19">
        <v>9000</v>
      </c>
      <c r="I248" s="28" t="s">
        <v>45</v>
      </c>
      <c r="J248" s="19">
        <v>9000</v>
      </c>
      <c r="K248" s="15" t="s">
        <v>20</v>
      </c>
      <c r="L248" s="10" t="s">
        <v>46</v>
      </c>
      <c r="M248" s="16">
        <v>45586</v>
      </c>
    </row>
    <row r="249" spans="1:15" ht="84" x14ac:dyDescent="0.2">
      <c r="A249" s="9">
        <v>243</v>
      </c>
      <c r="B249" s="10" t="s">
        <v>165</v>
      </c>
      <c r="C249" s="11" t="s">
        <v>231</v>
      </c>
      <c r="D249" s="14">
        <v>1098000</v>
      </c>
      <c r="E249" s="14">
        <v>1038338</v>
      </c>
      <c r="F249" s="9" t="s">
        <v>57</v>
      </c>
      <c r="G249" s="11" t="s">
        <v>232</v>
      </c>
      <c r="H249" s="14">
        <v>1097038</v>
      </c>
      <c r="I249" s="11" t="s">
        <v>232</v>
      </c>
      <c r="J249" s="14">
        <v>1097038</v>
      </c>
      <c r="K249" s="15" t="s">
        <v>20</v>
      </c>
      <c r="L249" s="9" t="s">
        <v>233</v>
      </c>
      <c r="M249" s="42">
        <v>45586</v>
      </c>
    </row>
    <row r="250" spans="1:15" ht="84" x14ac:dyDescent="0.2">
      <c r="A250" s="9">
        <v>244</v>
      </c>
      <c r="B250" s="10" t="s">
        <v>332</v>
      </c>
      <c r="C250" s="27" t="s">
        <v>527</v>
      </c>
      <c r="D250" s="28">
        <v>12000</v>
      </c>
      <c r="E250" s="28">
        <v>12000</v>
      </c>
      <c r="F250" s="10" t="s">
        <v>18</v>
      </c>
      <c r="G250" s="27" t="s">
        <v>528</v>
      </c>
      <c r="H250" s="22">
        <v>12000</v>
      </c>
      <c r="I250" s="27" t="s">
        <v>528</v>
      </c>
      <c r="J250" s="22">
        <v>12000</v>
      </c>
      <c r="K250" s="15" t="s">
        <v>20</v>
      </c>
      <c r="L250" s="49" t="s">
        <v>529</v>
      </c>
      <c r="M250" s="38">
        <v>45587</v>
      </c>
      <c r="N250" s="45"/>
      <c r="O250" s="45"/>
    </row>
    <row r="251" spans="1:15" ht="84" x14ac:dyDescent="0.2">
      <c r="A251" s="9">
        <v>245</v>
      </c>
      <c r="B251" s="10" t="s">
        <v>332</v>
      </c>
      <c r="C251" s="27" t="s">
        <v>354</v>
      </c>
      <c r="D251" s="40">
        <v>64259</v>
      </c>
      <c r="E251" s="40">
        <v>64259</v>
      </c>
      <c r="F251" s="10" t="s">
        <v>18</v>
      </c>
      <c r="G251" s="27" t="s">
        <v>334</v>
      </c>
      <c r="H251" s="22">
        <v>64259</v>
      </c>
      <c r="I251" s="27" t="s">
        <v>334</v>
      </c>
      <c r="J251" s="22">
        <v>64259</v>
      </c>
      <c r="K251" s="15" t="s">
        <v>20</v>
      </c>
      <c r="L251" s="9" t="s">
        <v>355</v>
      </c>
      <c r="M251" s="16">
        <v>45587</v>
      </c>
      <c r="N251" s="45"/>
      <c r="O251" s="45"/>
    </row>
    <row r="252" spans="1:15" ht="84" x14ac:dyDescent="0.2">
      <c r="A252" s="9">
        <v>246</v>
      </c>
      <c r="B252" s="10" t="s">
        <v>332</v>
      </c>
      <c r="C252" s="27" t="s">
        <v>550</v>
      </c>
      <c r="D252" s="28">
        <v>12320</v>
      </c>
      <c r="E252" s="28">
        <v>12320</v>
      </c>
      <c r="F252" s="10" t="s">
        <v>18</v>
      </c>
      <c r="G252" s="27" t="s">
        <v>551</v>
      </c>
      <c r="H252" s="28">
        <v>12320</v>
      </c>
      <c r="I252" s="27" t="s">
        <v>551</v>
      </c>
      <c r="J252" s="28">
        <v>12320</v>
      </c>
      <c r="K252" s="15" t="s">
        <v>20</v>
      </c>
      <c r="L252" s="37" t="s">
        <v>552</v>
      </c>
      <c r="M252" s="38">
        <v>45587</v>
      </c>
      <c r="N252" s="45"/>
      <c r="O252" s="45"/>
    </row>
    <row r="253" spans="1:15" ht="84" x14ac:dyDescent="0.2">
      <c r="A253" s="9">
        <v>247</v>
      </c>
      <c r="B253" s="10" t="s">
        <v>332</v>
      </c>
      <c r="C253" s="27" t="s">
        <v>553</v>
      </c>
      <c r="D253" s="28">
        <v>17100</v>
      </c>
      <c r="E253" s="28">
        <v>17100</v>
      </c>
      <c r="F253" s="10" t="s">
        <v>18</v>
      </c>
      <c r="G253" s="27" t="s">
        <v>356</v>
      </c>
      <c r="H253" s="28">
        <v>17100</v>
      </c>
      <c r="I253" s="27" t="s">
        <v>356</v>
      </c>
      <c r="J253" s="28">
        <v>17100</v>
      </c>
      <c r="K253" s="15" t="s">
        <v>20</v>
      </c>
      <c r="L253" s="37" t="s">
        <v>554</v>
      </c>
      <c r="M253" s="38">
        <v>45587</v>
      </c>
      <c r="N253" s="45"/>
      <c r="O253" s="45"/>
    </row>
    <row r="254" spans="1:15" ht="126" x14ac:dyDescent="0.2">
      <c r="A254" s="9">
        <v>248</v>
      </c>
      <c r="B254" s="10" t="s">
        <v>332</v>
      </c>
      <c r="C254" s="27" t="s">
        <v>555</v>
      </c>
      <c r="D254" s="28">
        <v>63620</v>
      </c>
      <c r="E254" s="28">
        <v>63620</v>
      </c>
      <c r="F254" s="10" t="s">
        <v>18</v>
      </c>
      <c r="G254" s="27" t="s">
        <v>556</v>
      </c>
      <c r="H254" s="28">
        <v>63620</v>
      </c>
      <c r="I254" s="27" t="s">
        <v>556</v>
      </c>
      <c r="J254" s="28">
        <v>63620</v>
      </c>
      <c r="K254" s="15" t="s">
        <v>20</v>
      </c>
      <c r="L254" s="49" t="s">
        <v>557</v>
      </c>
      <c r="M254" s="38">
        <v>45587</v>
      </c>
      <c r="N254" s="45"/>
      <c r="O254" s="45"/>
    </row>
    <row r="255" spans="1:15" ht="84" x14ac:dyDescent="0.2">
      <c r="A255" s="9">
        <v>249</v>
      </c>
      <c r="B255" s="10" t="s">
        <v>569</v>
      </c>
      <c r="C255" s="11" t="s">
        <v>909</v>
      </c>
      <c r="D255" s="25">
        <v>625</v>
      </c>
      <c r="E255" s="41">
        <f>D255</f>
        <v>625</v>
      </c>
      <c r="F255" s="10" t="s">
        <v>18</v>
      </c>
      <c r="G255" s="52" t="s">
        <v>706</v>
      </c>
      <c r="H255" s="41">
        <f>D255</f>
        <v>625</v>
      </c>
      <c r="I255" s="11" t="s">
        <v>706</v>
      </c>
      <c r="J255" s="41">
        <f>H255</f>
        <v>625</v>
      </c>
      <c r="K255" s="15" t="s">
        <v>20</v>
      </c>
      <c r="L255" s="10" t="s">
        <v>707</v>
      </c>
      <c r="M255" s="16">
        <v>45587</v>
      </c>
    </row>
    <row r="256" spans="1:15" ht="84" x14ac:dyDescent="0.2">
      <c r="A256" s="9">
        <v>250</v>
      </c>
      <c r="B256" s="10" t="s">
        <v>569</v>
      </c>
      <c r="C256" s="11" t="s">
        <v>909</v>
      </c>
      <c r="D256" s="25">
        <v>625</v>
      </c>
      <c r="E256" s="41">
        <f>D256</f>
        <v>625</v>
      </c>
      <c r="F256" s="10" t="s">
        <v>18</v>
      </c>
      <c r="G256" s="52" t="s">
        <v>706</v>
      </c>
      <c r="H256" s="41">
        <f>D256</f>
        <v>625</v>
      </c>
      <c r="I256" s="11" t="s">
        <v>706</v>
      </c>
      <c r="J256" s="41">
        <f>H256</f>
        <v>625</v>
      </c>
      <c r="K256" s="15" t="s">
        <v>20</v>
      </c>
      <c r="L256" s="10" t="s">
        <v>708</v>
      </c>
      <c r="M256" s="16">
        <v>45587</v>
      </c>
    </row>
    <row r="257" spans="1:15" ht="84" x14ac:dyDescent="0.2">
      <c r="A257" s="9">
        <v>251</v>
      </c>
      <c r="B257" s="10" t="s">
        <v>569</v>
      </c>
      <c r="C257" s="11" t="s">
        <v>953</v>
      </c>
      <c r="D257" s="25">
        <v>8875</v>
      </c>
      <c r="E257" s="41">
        <f>D257</f>
        <v>8875</v>
      </c>
      <c r="F257" s="10" t="s">
        <v>18</v>
      </c>
      <c r="G257" s="52" t="s">
        <v>706</v>
      </c>
      <c r="H257" s="41">
        <f>D257</f>
        <v>8875</v>
      </c>
      <c r="I257" s="11" t="s">
        <v>706</v>
      </c>
      <c r="J257" s="41">
        <f>H257</f>
        <v>8875</v>
      </c>
      <c r="K257" s="15" t="s">
        <v>20</v>
      </c>
      <c r="L257" s="10" t="s">
        <v>709</v>
      </c>
      <c r="M257" s="16">
        <v>45587</v>
      </c>
    </row>
    <row r="258" spans="1:15" ht="84" x14ac:dyDescent="0.2">
      <c r="A258" s="9">
        <v>252</v>
      </c>
      <c r="B258" s="10" t="s">
        <v>569</v>
      </c>
      <c r="C258" s="11" t="s">
        <v>954</v>
      </c>
      <c r="D258" s="25">
        <v>7200</v>
      </c>
      <c r="E258" s="41">
        <f>D258</f>
        <v>7200</v>
      </c>
      <c r="F258" s="10" t="s">
        <v>18</v>
      </c>
      <c r="G258" s="52" t="s">
        <v>710</v>
      </c>
      <c r="H258" s="41">
        <f>D258</f>
        <v>7200</v>
      </c>
      <c r="I258" s="11" t="s">
        <v>710</v>
      </c>
      <c r="J258" s="41">
        <f>H258</f>
        <v>7200</v>
      </c>
      <c r="K258" s="15" t="s">
        <v>20</v>
      </c>
      <c r="L258" s="10" t="s">
        <v>711</v>
      </c>
      <c r="M258" s="16">
        <v>45587</v>
      </c>
    </row>
    <row r="259" spans="1:15" ht="84" x14ac:dyDescent="0.2">
      <c r="A259" s="9">
        <v>253</v>
      </c>
      <c r="B259" s="10" t="s">
        <v>569</v>
      </c>
      <c r="C259" s="11" t="s">
        <v>955</v>
      </c>
      <c r="D259" s="25">
        <v>1800</v>
      </c>
      <c r="E259" s="41">
        <f>D259</f>
        <v>1800</v>
      </c>
      <c r="F259" s="10" t="s">
        <v>18</v>
      </c>
      <c r="G259" s="52" t="s">
        <v>712</v>
      </c>
      <c r="H259" s="41">
        <f>D259</f>
        <v>1800</v>
      </c>
      <c r="I259" s="11" t="s">
        <v>712</v>
      </c>
      <c r="J259" s="41">
        <f>H259</f>
        <v>1800</v>
      </c>
      <c r="K259" s="15" t="s">
        <v>20</v>
      </c>
      <c r="L259" s="10" t="s">
        <v>713</v>
      </c>
      <c r="M259" s="16">
        <v>45587</v>
      </c>
    </row>
    <row r="260" spans="1:15" ht="84" x14ac:dyDescent="0.2">
      <c r="A260" s="9">
        <v>254</v>
      </c>
      <c r="B260" s="10" t="s">
        <v>17</v>
      </c>
      <c r="C260" s="52" t="s">
        <v>956</v>
      </c>
      <c r="D260" s="14">
        <v>4514</v>
      </c>
      <c r="E260" s="14">
        <v>4514</v>
      </c>
      <c r="F260" s="10" t="s">
        <v>18</v>
      </c>
      <c r="G260" s="17" t="s">
        <v>893</v>
      </c>
      <c r="H260" s="14">
        <v>4514</v>
      </c>
      <c r="I260" s="17" t="s">
        <v>893</v>
      </c>
      <c r="J260" s="14">
        <v>4514</v>
      </c>
      <c r="K260" s="15" t="s">
        <v>20</v>
      </c>
      <c r="L260" s="9" t="s">
        <v>894</v>
      </c>
      <c r="M260" s="16">
        <v>45587</v>
      </c>
    </row>
    <row r="261" spans="1:15" ht="84" x14ac:dyDescent="0.2">
      <c r="A261" s="9">
        <v>255</v>
      </c>
      <c r="B261" s="10" t="s">
        <v>569</v>
      </c>
      <c r="C261" s="11" t="s">
        <v>909</v>
      </c>
      <c r="D261" s="14">
        <v>1000</v>
      </c>
      <c r="E261" s="41">
        <f>D261</f>
        <v>1000</v>
      </c>
      <c r="F261" s="10" t="s">
        <v>18</v>
      </c>
      <c r="G261" s="52" t="s">
        <v>714</v>
      </c>
      <c r="H261" s="41">
        <f>D261</f>
        <v>1000</v>
      </c>
      <c r="I261" s="11" t="s">
        <v>714</v>
      </c>
      <c r="J261" s="41">
        <f>H261</f>
        <v>1000</v>
      </c>
      <c r="K261" s="15" t="s">
        <v>20</v>
      </c>
      <c r="L261" s="20" t="s">
        <v>715</v>
      </c>
      <c r="M261" s="16">
        <v>45588</v>
      </c>
    </row>
    <row r="262" spans="1:15" ht="84" x14ac:dyDescent="0.2">
      <c r="A262" s="9">
        <v>256</v>
      </c>
      <c r="B262" s="10" t="s">
        <v>569</v>
      </c>
      <c r="C262" s="11" t="s">
        <v>957</v>
      </c>
      <c r="D262" s="14">
        <v>7400</v>
      </c>
      <c r="E262" s="41">
        <f>D262</f>
        <v>7400</v>
      </c>
      <c r="F262" s="10" t="s">
        <v>18</v>
      </c>
      <c r="G262" s="52" t="s">
        <v>716</v>
      </c>
      <c r="H262" s="41">
        <f>D262</f>
        <v>7400</v>
      </c>
      <c r="I262" s="11" t="s">
        <v>716</v>
      </c>
      <c r="J262" s="41">
        <f>H262</f>
        <v>7400</v>
      </c>
      <c r="K262" s="15" t="s">
        <v>20</v>
      </c>
      <c r="L262" s="20" t="s">
        <v>717</v>
      </c>
      <c r="M262" s="16">
        <v>45589</v>
      </c>
    </row>
    <row r="263" spans="1:15" ht="84" x14ac:dyDescent="0.2">
      <c r="A263" s="9">
        <v>257</v>
      </c>
      <c r="B263" s="10" t="s">
        <v>332</v>
      </c>
      <c r="C263" s="27" t="s">
        <v>348</v>
      </c>
      <c r="D263" s="40">
        <v>7320</v>
      </c>
      <c r="E263" s="40">
        <v>7320</v>
      </c>
      <c r="F263" s="10" t="s">
        <v>18</v>
      </c>
      <c r="G263" s="47" t="s">
        <v>356</v>
      </c>
      <c r="H263" s="22">
        <v>7320</v>
      </c>
      <c r="I263" s="47" t="s">
        <v>356</v>
      </c>
      <c r="J263" s="22">
        <v>7320</v>
      </c>
      <c r="K263" s="15" t="s">
        <v>20</v>
      </c>
      <c r="L263" s="9" t="s">
        <v>357</v>
      </c>
      <c r="M263" s="36">
        <v>45589</v>
      </c>
      <c r="N263" s="45"/>
      <c r="O263" s="45"/>
    </row>
    <row r="264" spans="1:15" ht="84" x14ac:dyDescent="0.2">
      <c r="A264" s="9">
        <v>258</v>
      </c>
      <c r="B264" s="10" t="s">
        <v>332</v>
      </c>
      <c r="C264" s="11" t="s">
        <v>362</v>
      </c>
      <c r="D264" s="41">
        <v>170000</v>
      </c>
      <c r="E264" s="41">
        <v>170000</v>
      </c>
      <c r="F264" s="10" t="s">
        <v>18</v>
      </c>
      <c r="G264" s="11" t="s">
        <v>363</v>
      </c>
      <c r="H264" s="22">
        <v>170000</v>
      </c>
      <c r="I264" s="11" t="s">
        <v>363</v>
      </c>
      <c r="J264" s="22">
        <v>170000</v>
      </c>
      <c r="K264" s="15" t="s">
        <v>20</v>
      </c>
      <c r="L264" s="9" t="s">
        <v>364</v>
      </c>
      <c r="M264" s="36">
        <v>45589</v>
      </c>
      <c r="N264" s="45"/>
      <c r="O264" s="45"/>
    </row>
    <row r="265" spans="1:15" ht="84" x14ac:dyDescent="0.2">
      <c r="A265" s="9">
        <v>259</v>
      </c>
      <c r="B265" s="10" t="s">
        <v>332</v>
      </c>
      <c r="C265" s="27" t="s">
        <v>455</v>
      </c>
      <c r="D265" s="28">
        <v>55000</v>
      </c>
      <c r="E265" s="28">
        <v>55000</v>
      </c>
      <c r="F265" s="10" t="s">
        <v>18</v>
      </c>
      <c r="G265" s="27" t="s">
        <v>456</v>
      </c>
      <c r="H265" s="22">
        <v>55000</v>
      </c>
      <c r="I265" s="27" t="s">
        <v>456</v>
      </c>
      <c r="J265" s="22">
        <v>55000</v>
      </c>
      <c r="K265" s="15" t="s">
        <v>20</v>
      </c>
      <c r="L265" s="37" t="s">
        <v>457</v>
      </c>
      <c r="M265" s="38">
        <v>45589</v>
      </c>
      <c r="N265" s="45"/>
      <c r="O265" s="45"/>
    </row>
    <row r="266" spans="1:15" ht="84" x14ac:dyDescent="0.2">
      <c r="A266" s="9">
        <v>260</v>
      </c>
      <c r="B266" s="10" t="s">
        <v>332</v>
      </c>
      <c r="C266" s="27" t="s">
        <v>558</v>
      </c>
      <c r="D266" s="40">
        <v>39000</v>
      </c>
      <c r="E266" s="40">
        <v>39000</v>
      </c>
      <c r="F266" s="10" t="s">
        <v>18</v>
      </c>
      <c r="G266" s="27" t="s">
        <v>559</v>
      </c>
      <c r="H266" s="40">
        <v>39000</v>
      </c>
      <c r="I266" s="27" t="s">
        <v>559</v>
      </c>
      <c r="J266" s="40">
        <v>39000</v>
      </c>
      <c r="K266" s="15" t="s">
        <v>20</v>
      </c>
      <c r="L266" s="9" t="s">
        <v>560</v>
      </c>
      <c r="M266" s="16">
        <v>45589</v>
      </c>
      <c r="N266" s="45"/>
      <c r="O266" s="45"/>
    </row>
    <row r="267" spans="1:15" ht="84" x14ac:dyDescent="0.2">
      <c r="A267" s="9">
        <v>261</v>
      </c>
      <c r="B267" s="10" t="s">
        <v>165</v>
      </c>
      <c r="C267" s="11" t="s">
        <v>958</v>
      </c>
      <c r="D267" s="14">
        <v>99680</v>
      </c>
      <c r="E267" s="14">
        <v>99680</v>
      </c>
      <c r="F267" s="13" t="s">
        <v>18</v>
      </c>
      <c r="G267" s="17" t="s">
        <v>234</v>
      </c>
      <c r="H267" s="14">
        <v>99680</v>
      </c>
      <c r="I267" s="11" t="s">
        <v>234</v>
      </c>
      <c r="J267" s="14">
        <v>99680</v>
      </c>
      <c r="K267" s="15" t="s">
        <v>20</v>
      </c>
      <c r="L267" s="9" t="s">
        <v>235</v>
      </c>
      <c r="M267" s="42">
        <v>45589</v>
      </c>
    </row>
    <row r="268" spans="1:15" ht="84" x14ac:dyDescent="0.2">
      <c r="A268" s="9">
        <v>262</v>
      </c>
      <c r="B268" s="10" t="s">
        <v>165</v>
      </c>
      <c r="C268" s="11" t="s">
        <v>935</v>
      </c>
      <c r="D268" s="14">
        <v>5780</v>
      </c>
      <c r="E268" s="14">
        <v>5780</v>
      </c>
      <c r="F268" s="13" t="s">
        <v>18</v>
      </c>
      <c r="G268" s="17" t="s">
        <v>236</v>
      </c>
      <c r="H268" s="14">
        <v>5780</v>
      </c>
      <c r="I268" s="11" t="s">
        <v>236</v>
      </c>
      <c r="J268" s="14">
        <v>5780</v>
      </c>
      <c r="K268" s="15" t="s">
        <v>20</v>
      </c>
      <c r="L268" s="9" t="s">
        <v>237</v>
      </c>
      <c r="M268" s="42">
        <v>45589</v>
      </c>
    </row>
    <row r="269" spans="1:15" ht="84" x14ac:dyDescent="0.2">
      <c r="A269" s="9">
        <v>263</v>
      </c>
      <c r="B269" s="10" t="s">
        <v>165</v>
      </c>
      <c r="C269" s="11" t="s">
        <v>959</v>
      </c>
      <c r="D269" s="14">
        <v>26400</v>
      </c>
      <c r="E269" s="14">
        <v>26400</v>
      </c>
      <c r="F269" s="13" t="s">
        <v>18</v>
      </c>
      <c r="G269" s="17" t="s">
        <v>238</v>
      </c>
      <c r="H269" s="14">
        <v>26400</v>
      </c>
      <c r="I269" s="11" t="s">
        <v>238</v>
      </c>
      <c r="J269" s="14">
        <v>26400</v>
      </c>
      <c r="K269" s="15" t="s">
        <v>20</v>
      </c>
      <c r="L269" s="9" t="s">
        <v>239</v>
      </c>
      <c r="M269" s="42">
        <v>45589</v>
      </c>
    </row>
    <row r="270" spans="1:15" ht="84" x14ac:dyDescent="0.2">
      <c r="A270" s="9">
        <v>264</v>
      </c>
      <c r="B270" s="10" t="s">
        <v>165</v>
      </c>
      <c r="C270" s="11" t="s">
        <v>960</v>
      </c>
      <c r="D270" s="14">
        <v>8350</v>
      </c>
      <c r="E270" s="14">
        <v>8350</v>
      </c>
      <c r="F270" s="13" t="s">
        <v>18</v>
      </c>
      <c r="G270" s="17" t="s">
        <v>240</v>
      </c>
      <c r="H270" s="14">
        <v>8350</v>
      </c>
      <c r="I270" s="11" t="s">
        <v>240</v>
      </c>
      <c r="J270" s="14">
        <v>8350</v>
      </c>
      <c r="K270" s="15" t="s">
        <v>20</v>
      </c>
      <c r="L270" s="9" t="s">
        <v>241</v>
      </c>
      <c r="M270" s="42">
        <v>45589</v>
      </c>
    </row>
    <row r="271" spans="1:15" ht="84" x14ac:dyDescent="0.2">
      <c r="A271" s="9">
        <v>265</v>
      </c>
      <c r="B271" s="10" t="s">
        <v>165</v>
      </c>
      <c r="C271" s="11" t="s">
        <v>961</v>
      </c>
      <c r="D271" s="14">
        <v>9500</v>
      </c>
      <c r="E271" s="14">
        <v>9500</v>
      </c>
      <c r="F271" s="13" t="s">
        <v>18</v>
      </c>
      <c r="G271" s="17" t="s">
        <v>240</v>
      </c>
      <c r="H271" s="14">
        <v>9500</v>
      </c>
      <c r="I271" s="11" t="s">
        <v>240</v>
      </c>
      <c r="J271" s="14">
        <v>9500</v>
      </c>
      <c r="K271" s="15" t="s">
        <v>20</v>
      </c>
      <c r="L271" s="9" t="s">
        <v>242</v>
      </c>
      <c r="M271" s="42">
        <v>45589</v>
      </c>
    </row>
    <row r="272" spans="1:15" ht="84" x14ac:dyDescent="0.2">
      <c r="A272" s="9">
        <v>266</v>
      </c>
      <c r="B272" s="10" t="s">
        <v>165</v>
      </c>
      <c r="C272" s="11" t="s">
        <v>243</v>
      </c>
      <c r="D272" s="14">
        <v>2100</v>
      </c>
      <c r="E272" s="14">
        <v>2100</v>
      </c>
      <c r="F272" s="13" t="s">
        <v>18</v>
      </c>
      <c r="G272" s="17" t="s">
        <v>244</v>
      </c>
      <c r="H272" s="14">
        <v>2100</v>
      </c>
      <c r="I272" s="11" t="s">
        <v>244</v>
      </c>
      <c r="J272" s="14">
        <v>2100</v>
      </c>
      <c r="K272" s="15" t="s">
        <v>20</v>
      </c>
      <c r="L272" s="9" t="s">
        <v>245</v>
      </c>
      <c r="M272" s="42">
        <v>45589</v>
      </c>
    </row>
    <row r="273" spans="1:15" ht="84" x14ac:dyDescent="0.2">
      <c r="A273" s="9">
        <v>267</v>
      </c>
      <c r="B273" s="10" t="s">
        <v>165</v>
      </c>
      <c r="C273" s="11" t="s">
        <v>246</v>
      </c>
      <c r="D273" s="14">
        <v>2100</v>
      </c>
      <c r="E273" s="14">
        <v>2100</v>
      </c>
      <c r="F273" s="13" t="s">
        <v>18</v>
      </c>
      <c r="G273" s="17" t="s">
        <v>247</v>
      </c>
      <c r="H273" s="14">
        <v>2100</v>
      </c>
      <c r="I273" s="11" t="s">
        <v>247</v>
      </c>
      <c r="J273" s="14">
        <v>2100</v>
      </c>
      <c r="K273" s="15" t="s">
        <v>20</v>
      </c>
      <c r="L273" s="9" t="s">
        <v>248</v>
      </c>
      <c r="M273" s="42">
        <v>45589</v>
      </c>
    </row>
    <row r="274" spans="1:15" ht="84" x14ac:dyDescent="0.2">
      <c r="A274" s="9">
        <v>268</v>
      </c>
      <c r="B274" s="10" t="s">
        <v>17</v>
      </c>
      <c r="C274" s="24" t="s">
        <v>962</v>
      </c>
      <c r="D274" s="14">
        <v>2800</v>
      </c>
      <c r="E274" s="14">
        <v>2800</v>
      </c>
      <c r="F274" s="13" t="s">
        <v>18</v>
      </c>
      <c r="G274" s="11" t="s">
        <v>404</v>
      </c>
      <c r="H274" s="14">
        <v>2800</v>
      </c>
      <c r="I274" s="56" t="s">
        <v>404</v>
      </c>
      <c r="J274" s="14">
        <v>2800</v>
      </c>
      <c r="K274" s="15" t="s">
        <v>20</v>
      </c>
      <c r="L274" s="13" t="s">
        <v>888</v>
      </c>
      <c r="M274" s="16">
        <v>45589</v>
      </c>
    </row>
    <row r="275" spans="1:15" ht="84" x14ac:dyDescent="0.2">
      <c r="A275" s="9">
        <v>269</v>
      </c>
      <c r="B275" s="10" t="s">
        <v>17</v>
      </c>
      <c r="C275" s="27" t="s">
        <v>963</v>
      </c>
      <c r="D275" s="12">
        <v>57780</v>
      </c>
      <c r="E275" s="12">
        <v>57780</v>
      </c>
      <c r="F275" s="13" t="s">
        <v>18</v>
      </c>
      <c r="G275" s="27" t="s">
        <v>31</v>
      </c>
      <c r="H275" s="19">
        <v>57780</v>
      </c>
      <c r="I275" s="27" t="s">
        <v>31</v>
      </c>
      <c r="J275" s="19">
        <v>57780</v>
      </c>
      <c r="K275" s="15" t="s">
        <v>20</v>
      </c>
      <c r="L275" s="10" t="s">
        <v>52</v>
      </c>
      <c r="M275" s="16">
        <v>45589</v>
      </c>
    </row>
    <row r="276" spans="1:15" ht="84" x14ac:dyDescent="0.2">
      <c r="A276" s="9">
        <v>270</v>
      </c>
      <c r="B276" s="10" t="s">
        <v>569</v>
      </c>
      <c r="C276" s="11" t="s">
        <v>964</v>
      </c>
      <c r="D276" s="14">
        <v>2030</v>
      </c>
      <c r="E276" s="41">
        <f>D276</f>
        <v>2030</v>
      </c>
      <c r="F276" s="10" t="s">
        <v>18</v>
      </c>
      <c r="G276" s="52" t="s">
        <v>718</v>
      </c>
      <c r="H276" s="41">
        <f>D276</f>
        <v>2030</v>
      </c>
      <c r="I276" s="11" t="s">
        <v>718</v>
      </c>
      <c r="J276" s="41">
        <f>H276</f>
        <v>2030</v>
      </c>
      <c r="K276" s="15" t="s">
        <v>20</v>
      </c>
      <c r="L276" s="10" t="s">
        <v>719</v>
      </c>
      <c r="M276" s="16">
        <v>45589</v>
      </c>
    </row>
    <row r="277" spans="1:15" ht="84" x14ac:dyDescent="0.2">
      <c r="A277" s="9">
        <v>271</v>
      </c>
      <c r="B277" s="10" t="s">
        <v>569</v>
      </c>
      <c r="C277" s="11" t="s">
        <v>936</v>
      </c>
      <c r="D277" s="14">
        <v>9600</v>
      </c>
      <c r="E277" s="41">
        <f>D277</f>
        <v>9600</v>
      </c>
      <c r="F277" s="10" t="s">
        <v>18</v>
      </c>
      <c r="G277" s="52" t="s">
        <v>720</v>
      </c>
      <c r="H277" s="41">
        <f>D277</f>
        <v>9600</v>
      </c>
      <c r="I277" s="11" t="s">
        <v>720</v>
      </c>
      <c r="J277" s="41">
        <f>H277</f>
        <v>9600</v>
      </c>
      <c r="K277" s="15" t="s">
        <v>20</v>
      </c>
      <c r="L277" s="10" t="s">
        <v>721</v>
      </c>
      <c r="M277" s="16">
        <v>45589</v>
      </c>
    </row>
    <row r="278" spans="1:15" ht="84" x14ac:dyDescent="0.2">
      <c r="A278" s="9">
        <v>272</v>
      </c>
      <c r="B278" s="10" t="s">
        <v>332</v>
      </c>
      <c r="C278" s="27" t="s">
        <v>358</v>
      </c>
      <c r="D278" s="40">
        <v>484500</v>
      </c>
      <c r="E278" s="40">
        <v>484500</v>
      </c>
      <c r="F278" s="10" t="s">
        <v>18</v>
      </c>
      <c r="G278" s="27" t="s">
        <v>359</v>
      </c>
      <c r="H278" s="48" t="s">
        <v>360</v>
      </c>
      <c r="I278" s="27" t="s">
        <v>346</v>
      </c>
      <c r="J278" s="22">
        <v>480585</v>
      </c>
      <c r="K278" s="15" t="s">
        <v>20</v>
      </c>
      <c r="L278" s="9" t="s">
        <v>361</v>
      </c>
      <c r="M278" s="36">
        <v>45589</v>
      </c>
      <c r="N278" s="45"/>
      <c r="O278" s="45"/>
    </row>
    <row r="279" spans="1:15" ht="84" x14ac:dyDescent="0.2">
      <c r="A279" s="9">
        <v>273</v>
      </c>
      <c r="B279" s="10" t="s">
        <v>55</v>
      </c>
      <c r="C279" s="27" t="s">
        <v>965</v>
      </c>
      <c r="D279" s="35">
        <v>1000</v>
      </c>
      <c r="E279" s="12">
        <v>1000</v>
      </c>
      <c r="F279" s="10" t="s">
        <v>18</v>
      </c>
      <c r="G279" s="11" t="s">
        <v>152</v>
      </c>
      <c r="H279" s="12">
        <v>1000</v>
      </c>
      <c r="I279" s="11" t="str">
        <f>G279</f>
        <v>นายสมควร  ผดุงพันธ์</v>
      </c>
      <c r="J279" s="12">
        <v>1000</v>
      </c>
      <c r="K279" s="15" t="s">
        <v>20</v>
      </c>
      <c r="L279" s="39" t="s">
        <v>153</v>
      </c>
      <c r="M279" s="36">
        <v>45590</v>
      </c>
    </row>
    <row r="280" spans="1:15" ht="84" x14ac:dyDescent="0.2">
      <c r="A280" s="9">
        <v>274</v>
      </c>
      <c r="B280" s="10" t="s">
        <v>55</v>
      </c>
      <c r="C280" s="27" t="s">
        <v>966</v>
      </c>
      <c r="D280" s="35">
        <v>1070</v>
      </c>
      <c r="E280" s="12">
        <v>1070</v>
      </c>
      <c r="F280" s="10" t="s">
        <v>18</v>
      </c>
      <c r="G280" s="11" t="s">
        <v>154</v>
      </c>
      <c r="H280" s="12">
        <v>1070</v>
      </c>
      <c r="I280" s="11" t="str">
        <f>G280</f>
        <v>บริษัท ยูดี ทรัคส์ คอร์ปอเรชั่น(ประเทศไทย) จำกัด</v>
      </c>
      <c r="J280" s="12">
        <v>1070</v>
      </c>
      <c r="K280" s="15" t="s">
        <v>20</v>
      </c>
      <c r="L280" s="39" t="s">
        <v>155</v>
      </c>
      <c r="M280" s="36">
        <v>45590</v>
      </c>
    </row>
    <row r="281" spans="1:15" ht="84" x14ac:dyDescent="0.2">
      <c r="A281" s="9">
        <v>275</v>
      </c>
      <c r="B281" s="10" t="s">
        <v>165</v>
      </c>
      <c r="C281" s="11" t="s">
        <v>249</v>
      </c>
      <c r="D281" s="14">
        <v>21000</v>
      </c>
      <c r="E281" s="14">
        <v>21000</v>
      </c>
      <c r="F281" s="13" t="s">
        <v>18</v>
      </c>
      <c r="G281" s="17" t="s">
        <v>250</v>
      </c>
      <c r="H281" s="14">
        <v>21000</v>
      </c>
      <c r="I281" s="11" t="s">
        <v>250</v>
      </c>
      <c r="J281" s="14">
        <v>21000</v>
      </c>
      <c r="K281" s="15" t="s">
        <v>20</v>
      </c>
      <c r="L281" s="9" t="s">
        <v>251</v>
      </c>
      <c r="M281" s="16">
        <v>45590</v>
      </c>
    </row>
    <row r="282" spans="1:15" ht="84" x14ac:dyDescent="0.2">
      <c r="A282" s="9">
        <v>276</v>
      </c>
      <c r="B282" s="10" t="s">
        <v>165</v>
      </c>
      <c r="C282" s="11" t="s">
        <v>967</v>
      </c>
      <c r="D282" s="14">
        <v>1908</v>
      </c>
      <c r="E282" s="14">
        <v>1908</v>
      </c>
      <c r="F282" s="13" t="s">
        <v>18</v>
      </c>
      <c r="G282" s="17" t="s">
        <v>252</v>
      </c>
      <c r="H282" s="14">
        <v>1908</v>
      </c>
      <c r="I282" s="11" t="s">
        <v>252</v>
      </c>
      <c r="J282" s="14">
        <v>1908</v>
      </c>
      <c r="K282" s="15" t="s">
        <v>20</v>
      </c>
      <c r="L282" s="9" t="s">
        <v>253</v>
      </c>
      <c r="M282" s="42">
        <v>45590</v>
      </c>
    </row>
    <row r="283" spans="1:15" ht="84" x14ac:dyDescent="0.2">
      <c r="A283" s="9">
        <v>277</v>
      </c>
      <c r="B283" s="10" t="s">
        <v>165</v>
      </c>
      <c r="C283" s="11" t="s">
        <v>968</v>
      </c>
      <c r="D283" s="14">
        <v>500</v>
      </c>
      <c r="E283" s="14">
        <v>500</v>
      </c>
      <c r="F283" s="13" t="s">
        <v>18</v>
      </c>
      <c r="G283" s="17" t="s">
        <v>254</v>
      </c>
      <c r="H283" s="14">
        <v>500</v>
      </c>
      <c r="I283" s="11" t="s">
        <v>254</v>
      </c>
      <c r="J283" s="14">
        <v>500</v>
      </c>
      <c r="K283" s="15" t="s">
        <v>20</v>
      </c>
      <c r="L283" s="9" t="s">
        <v>255</v>
      </c>
      <c r="M283" s="42">
        <v>45590</v>
      </c>
    </row>
    <row r="284" spans="1:15" ht="84" x14ac:dyDescent="0.2">
      <c r="A284" s="9">
        <v>278</v>
      </c>
      <c r="B284" s="10" t="s">
        <v>165</v>
      </c>
      <c r="C284" s="11" t="s">
        <v>969</v>
      </c>
      <c r="D284" s="14">
        <v>1200</v>
      </c>
      <c r="E284" s="14">
        <v>1200</v>
      </c>
      <c r="F284" s="13" t="s">
        <v>18</v>
      </c>
      <c r="G284" s="17" t="s">
        <v>254</v>
      </c>
      <c r="H284" s="14">
        <v>1200</v>
      </c>
      <c r="I284" s="11" t="s">
        <v>254</v>
      </c>
      <c r="J284" s="14">
        <v>1200</v>
      </c>
      <c r="K284" s="15" t="s">
        <v>20</v>
      </c>
      <c r="L284" s="9" t="s">
        <v>256</v>
      </c>
      <c r="M284" s="42">
        <v>45590</v>
      </c>
    </row>
    <row r="285" spans="1:15" ht="84" x14ac:dyDescent="0.2">
      <c r="A285" s="9">
        <v>279</v>
      </c>
      <c r="B285" s="10" t="s">
        <v>55</v>
      </c>
      <c r="C285" s="27" t="s">
        <v>970</v>
      </c>
      <c r="D285" s="40">
        <v>7800</v>
      </c>
      <c r="E285" s="41">
        <f t="shared" ref="E285:E297" si="17">D285</f>
        <v>7800</v>
      </c>
      <c r="F285" s="10" t="s">
        <v>18</v>
      </c>
      <c r="G285" s="17" t="s">
        <v>156</v>
      </c>
      <c r="H285" s="41">
        <v>7800</v>
      </c>
      <c r="I285" s="11" t="str">
        <f>G285</f>
        <v>นายกู้เกียรติ  วงค์จักร</v>
      </c>
      <c r="J285" s="41">
        <v>7800</v>
      </c>
      <c r="K285" s="15" t="s">
        <v>20</v>
      </c>
      <c r="L285" s="39" t="s">
        <v>157</v>
      </c>
      <c r="M285" s="36">
        <v>45590</v>
      </c>
    </row>
    <row r="286" spans="1:15" ht="63" x14ac:dyDescent="0.2">
      <c r="A286" s="9">
        <v>280</v>
      </c>
      <c r="B286" s="10" t="s">
        <v>785</v>
      </c>
      <c r="C286" s="24" t="s">
        <v>864</v>
      </c>
      <c r="D286" s="14">
        <v>28934</v>
      </c>
      <c r="E286" s="14">
        <f t="shared" si="17"/>
        <v>28934</v>
      </c>
      <c r="F286" s="13" t="s">
        <v>18</v>
      </c>
      <c r="G286" s="24" t="s">
        <v>865</v>
      </c>
      <c r="H286" s="25">
        <f>E286</f>
        <v>28934</v>
      </c>
      <c r="I286" s="11" t="str">
        <f>G286</f>
        <v>นายวิษณุกร  แก้วก๋า</v>
      </c>
      <c r="J286" s="25">
        <f t="shared" ref="J286:J297" si="18">H286</f>
        <v>28934</v>
      </c>
      <c r="K286" s="24" t="s">
        <v>788</v>
      </c>
      <c r="L286" s="9" t="s">
        <v>866</v>
      </c>
      <c r="M286" s="16">
        <v>45590</v>
      </c>
    </row>
    <row r="287" spans="1:15" ht="84" x14ac:dyDescent="0.2">
      <c r="A287" s="9">
        <v>281</v>
      </c>
      <c r="B287" s="10" t="s">
        <v>569</v>
      </c>
      <c r="C287" s="11" t="s">
        <v>909</v>
      </c>
      <c r="D287" s="25">
        <v>30000</v>
      </c>
      <c r="E287" s="41">
        <f t="shared" si="17"/>
        <v>30000</v>
      </c>
      <c r="F287" s="10" t="s">
        <v>18</v>
      </c>
      <c r="G287" s="52" t="s">
        <v>722</v>
      </c>
      <c r="H287" s="41">
        <f t="shared" ref="H287:H297" si="19">D287</f>
        <v>30000</v>
      </c>
      <c r="I287" s="11" t="s">
        <v>722</v>
      </c>
      <c r="J287" s="41">
        <f t="shared" si="18"/>
        <v>30000</v>
      </c>
      <c r="K287" s="15" t="s">
        <v>20</v>
      </c>
      <c r="L287" s="10" t="s">
        <v>723</v>
      </c>
      <c r="M287" s="16">
        <v>45590</v>
      </c>
    </row>
    <row r="288" spans="1:15" ht="84" x14ac:dyDescent="0.2">
      <c r="A288" s="9">
        <v>282</v>
      </c>
      <c r="B288" s="10" t="s">
        <v>569</v>
      </c>
      <c r="C288" s="11" t="s">
        <v>909</v>
      </c>
      <c r="D288" s="25">
        <v>21600</v>
      </c>
      <c r="E288" s="41">
        <f t="shared" si="17"/>
        <v>21600</v>
      </c>
      <c r="F288" s="10" t="s">
        <v>18</v>
      </c>
      <c r="G288" s="52" t="s">
        <v>706</v>
      </c>
      <c r="H288" s="41">
        <f t="shared" si="19"/>
        <v>21600</v>
      </c>
      <c r="I288" s="11" t="s">
        <v>706</v>
      </c>
      <c r="J288" s="41">
        <f t="shared" si="18"/>
        <v>21600</v>
      </c>
      <c r="K288" s="15" t="s">
        <v>20</v>
      </c>
      <c r="L288" s="10" t="s">
        <v>724</v>
      </c>
      <c r="M288" s="16">
        <v>45590</v>
      </c>
    </row>
    <row r="289" spans="1:15" ht="84" x14ac:dyDescent="0.2">
      <c r="A289" s="9">
        <v>283</v>
      </c>
      <c r="B289" s="10" t="s">
        <v>569</v>
      </c>
      <c r="C289" s="11" t="s">
        <v>909</v>
      </c>
      <c r="D289" s="25">
        <v>75000</v>
      </c>
      <c r="E289" s="41">
        <f t="shared" si="17"/>
        <v>75000</v>
      </c>
      <c r="F289" s="10" t="s">
        <v>18</v>
      </c>
      <c r="G289" s="52" t="s">
        <v>725</v>
      </c>
      <c r="H289" s="41">
        <f t="shared" si="19"/>
        <v>75000</v>
      </c>
      <c r="I289" s="11" t="s">
        <v>725</v>
      </c>
      <c r="J289" s="41">
        <f t="shared" si="18"/>
        <v>75000</v>
      </c>
      <c r="K289" s="15" t="s">
        <v>20</v>
      </c>
      <c r="L289" s="10" t="s">
        <v>726</v>
      </c>
      <c r="M289" s="16">
        <v>45590</v>
      </c>
    </row>
    <row r="290" spans="1:15" ht="84" x14ac:dyDescent="0.2">
      <c r="A290" s="9">
        <v>284</v>
      </c>
      <c r="B290" s="10" t="s">
        <v>569</v>
      </c>
      <c r="C290" s="11" t="s">
        <v>971</v>
      </c>
      <c r="D290" s="25">
        <v>9260</v>
      </c>
      <c r="E290" s="41">
        <f t="shared" si="17"/>
        <v>9260</v>
      </c>
      <c r="F290" s="10" t="s">
        <v>18</v>
      </c>
      <c r="G290" s="52" t="s">
        <v>727</v>
      </c>
      <c r="H290" s="41">
        <f t="shared" si="19"/>
        <v>9260</v>
      </c>
      <c r="I290" s="11" t="s">
        <v>727</v>
      </c>
      <c r="J290" s="41">
        <f t="shared" si="18"/>
        <v>9260</v>
      </c>
      <c r="K290" s="15" t="s">
        <v>20</v>
      </c>
      <c r="L290" s="10" t="s">
        <v>728</v>
      </c>
      <c r="M290" s="16">
        <v>45590</v>
      </c>
    </row>
    <row r="291" spans="1:15" ht="84" x14ac:dyDescent="0.2">
      <c r="A291" s="9">
        <v>285</v>
      </c>
      <c r="B291" s="10" t="s">
        <v>569</v>
      </c>
      <c r="C291" s="11" t="s">
        <v>972</v>
      </c>
      <c r="D291" s="25">
        <v>6440</v>
      </c>
      <c r="E291" s="41">
        <f t="shared" si="17"/>
        <v>6440</v>
      </c>
      <c r="F291" s="10" t="s">
        <v>18</v>
      </c>
      <c r="G291" s="52" t="s">
        <v>710</v>
      </c>
      <c r="H291" s="41">
        <f t="shared" si="19"/>
        <v>6440</v>
      </c>
      <c r="I291" s="11" t="s">
        <v>710</v>
      </c>
      <c r="J291" s="41">
        <f t="shared" si="18"/>
        <v>6440</v>
      </c>
      <c r="K291" s="15" t="s">
        <v>20</v>
      </c>
      <c r="L291" s="10" t="s">
        <v>729</v>
      </c>
      <c r="M291" s="16">
        <v>45590</v>
      </c>
    </row>
    <row r="292" spans="1:15" ht="84" x14ac:dyDescent="0.2">
      <c r="A292" s="9">
        <v>286</v>
      </c>
      <c r="B292" s="10" t="s">
        <v>569</v>
      </c>
      <c r="C292" s="53" t="s">
        <v>973</v>
      </c>
      <c r="D292" s="25">
        <v>5000</v>
      </c>
      <c r="E292" s="41">
        <f t="shared" si="17"/>
        <v>5000</v>
      </c>
      <c r="F292" s="9" t="s">
        <v>18</v>
      </c>
      <c r="G292" s="17" t="s">
        <v>730</v>
      </c>
      <c r="H292" s="41">
        <f t="shared" si="19"/>
        <v>5000</v>
      </c>
      <c r="I292" s="11" t="s">
        <v>730</v>
      </c>
      <c r="J292" s="41">
        <f t="shared" si="18"/>
        <v>5000</v>
      </c>
      <c r="K292" s="15" t="s">
        <v>20</v>
      </c>
      <c r="L292" s="20" t="s">
        <v>731</v>
      </c>
      <c r="M292" s="16">
        <v>45590</v>
      </c>
    </row>
    <row r="293" spans="1:15" ht="84" x14ac:dyDescent="0.2">
      <c r="A293" s="9">
        <v>287</v>
      </c>
      <c r="B293" s="10" t="s">
        <v>569</v>
      </c>
      <c r="C293" s="11" t="s">
        <v>955</v>
      </c>
      <c r="D293" s="25">
        <v>4500</v>
      </c>
      <c r="E293" s="41">
        <f t="shared" si="17"/>
        <v>4500</v>
      </c>
      <c r="F293" s="10" t="s">
        <v>18</v>
      </c>
      <c r="G293" s="52" t="s">
        <v>734</v>
      </c>
      <c r="H293" s="41">
        <f t="shared" si="19"/>
        <v>4500</v>
      </c>
      <c r="I293" s="11" t="s">
        <v>734</v>
      </c>
      <c r="J293" s="41">
        <f t="shared" si="18"/>
        <v>4500</v>
      </c>
      <c r="K293" s="15" t="s">
        <v>20</v>
      </c>
      <c r="L293" s="10" t="s">
        <v>735</v>
      </c>
      <c r="M293" s="16">
        <v>45590</v>
      </c>
    </row>
    <row r="294" spans="1:15" ht="84" x14ac:dyDescent="0.2">
      <c r="A294" s="9">
        <v>288</v>
      </c>
      <c r="B294" s="10" t="s">
        <v>569</v>
      </c>
      <c r="C294" s="11" t="s">
        <v>955</v>
      </c>
      <c r="D294" s="25">
        <v>4500</v>
      </c>
      <c r="E294" s="41">
        <f t="shared" si="17"/>
        <v>4500</v>
      </c>
      <c r="F294" s="10" t="s">
        <v>18</v>
      </c>
      <c r="G294" s="52" t="s">
        <v>736</v>
      </c>
      <c r="H294" s="41">
        <f t="shared" si="19"/>
        <v>4500</v>
      </c>
      <c r="I294" s="11" t="s">
        <v>736</v>
      </c>
      <c r="J294" s="41">
        <f t="shared" si="18"/>
        <v>4500</v>
      </c>
      <c r="K294" s="15" t="s">
        <v>20</v>
      </c>
      <c r="L294" s="10" t="s">
        <v>737</v>
      </c>
      <c r="M294" s="16">
        <v>45590</v>
      </c>
    </row>
    <row r="295" spans="1:15" ht="84" x14ac:dyDescent="0.2">
      <c r="A295" s="9">
        <v>289</v>
      </c>
      <c r="B295" s="10" t="s">
        <v>569</v>
      </c>
      <c r="C295" s="11" t="s">
        <v>955</v>
      </c>
      <c r="D295" s="25">
        <v>4500</v>
      </c>
      <c r="E295" s="41">
        <f t="shared" si="17"/>
        <v>4500</v>
      </c>
      <c r="F295" s="10" t="s">
        <v>18</v>
      </c>
      <c r="G295" s="52" t="s">
        <v>712</v>
      </c>
      <c r="H295" s="41">
        <f t="shared" si="19"/>
        <v>4500</v>
      </c>
      <c r="I295" s="11" t="s">
        <v>712</v>
      </c>
      <c r="J295" s="41">
        <f t="shared" si="18"/>
        <v>4500</v>
      </c>
      <c r="K295" s="15" t="s">
        <v>20</v>
      </c>
      <c r="L295" s="10" t="s">
        <v>738</v>
      </c>
      <c r="M295" s="16">
        <v>45590</v>
      </c>
    </row>
    <row r="296" spans="1:15" ht="84" x14ac:dyDescent="0.2">
      <c r="A296" s="9">
        <v>290</v>
      </c>
      <c r="B296" s="10" t="s">
        <v>569</v>
      </c>
      <c r="C296" s="11" t="s">
        <v>955</v>
      </c>
      <c r="D296" s="25">
        <v>7200</v>
      </c>
      <c r="E296" s="41">
        <f t="shared" si="17"/>
        <v>7200</v>
      </c>
      <c r="F296" s="10" t="s">
        <v>18</v>
      </c>
      <c r="G296" s="52" t="s">
        <v>739</v>
      </c>
      <c r="H296" s="41">
        <f t="shared" si="19"/>
        <v>7200</v>
      </c>
      <c r="I296" s="11" t="s">
        <v>739</v>
      </c>
      <c r="J296" s="41">
        <f t="shared" si="18"/>
        <v>7200</v>
      </c>
      <c r="K296" s="15" t="s">
        <v>20</v>
      </c>
      <c r="L296" s="10" t="s">
        <v>740</v>
      </c>
      <c r="M296" s="16">
        <v>45590</v>
      </c>
    </row>
    <row r="297" spans="1:15" ht="84" x14ac:dyDescent="0.2">
      <c r="A297" s="9">
        <v>291</v>
      </c>
      <c r="B297" s="10" t="s">
        <v>569</v>
      </c>
      <c r="C297" s="53" t="s">
        <v>974</v>
      </c>
      <c r="D297" s="25">
        <v>45000</v>
      </c>
      <c r="E297" s="41">
        <f t="shared" si="17"/>
        <v>45000</v>
      </c>
      <c r="F297" s="10" t="s">
        <v>18</v>
      </c>
      <c r="G297" s="17" t="s">
        <v>732</v>
      </c>
      <c r="H297" s="41">
        <f t="shared" si="19"/>
        <v>45000</v>
      </c>
      <c r="I297" s="11" t="s">
        <v>732</v>
      </c>
      <c r="J297" s="41">
        <f t="shared" si="18"/>
        <v>45000</v>
      </c>
      <c r="K297" s="15" t="s">
        <v>20</v>
      </c>
      <c r="L297" s="20" t="s">
        <v>733</v>
      </c>
      <c r="M297" s="16">
        <v>45590</v>
      </c>
    </row>
    <row r="298" spans="1:15" ht="84" x14ac:dyDescent="0.2">
      <c r="A298" s="9">
        <v>292</v>
      </c>
      <c r="B298" s="10" t="s">
        <v>17</v>
      </c>
      <c r="C298" s="24" t="s">
        <v>975</v>
      </c>
      <c r="D298" s="14">
        <v>4300</v>
      </c>
      <c r="E298" s="14">
        <v>4300</v>
      </c>
      <c r="F298" s="13" t="s">
        <v>18</v>
      </c>
      <c r="G298" s="11" t="s">
        <v>42</v>
      </c>
      <c r="H298" s="14">
        <v>4300</v>
      </c>
      <c r="I298" s="11" t="s">
        <v>42</v>
      </c>
      <c r="J298" s="14">
        <v>4300</v>
      </c>
      <c r="K298" s="15" t="s">
        <v>20</v>
      </c>
      <c r="L298" s="13" t="s">
        <v>889</v>
      </c>
      <c r="M298" s="16">
        <v>45590</v>
      </c>
    </row>
    <row r="299" spans="1:15" ht="84" x14ac:dyDescent="0.2">
      <c r="A299" s="9">
        <v>293</v>
      </c>
      <c r="B299" s="10" t="s">
        <v>17</v>
      </c>
      <c r="C299" s="24" t="s">
        <v>976</v>
      </c>
      <c r="D299" s="25">
        <v>2200</v>
      </c>
      <c r="E299" s="25">
        <v>2200</v>
      </c>
      <c r="F299" s="10" t="s">
        <v>18</v>
      </c>
      <c r="G299" s="24" t="s">
        <v>895</v>
      </c>
      <c r="H299" s="25">
        <v>2200</v>
      </c>
      <c r="I299" s="11" t="s">
        <v>895</v>
      </c>
      <c r="J299" s="25">
        <v>2200</v>
      </c>
      <c r="K299" s="15" t="s">
        <v>20</v>
      </c>
      <c r="L299" s="9" t="s">
        <v>896</v>
      </c>
      <c r="M299" s="16">
        <v>45590</v>
      </c>
    </row>
    <row r="300" spans="1:15" ht="84" x14ac:dyDescent="0.2">
      <c r="A300" s="9">
        <v>294</v>
      </c>
      <c r="B300" s="10" t="s">
        <v>332</v>
      </c>
      <c r="C300" s="27" t="s">
        <v>566</v>
      </c>
      <c r="D300" s="40">
        <v>216675</v>
      </c>
      <c r="E300" s="40">
        <v>216675</v>
      </c>
      <c r="F300" s="9" t="s">
        <v>18</v>
      </c>
      <c r="G300" s="27" t="s">
        <v>567</v>
      </c>
      <c r="H300" s="40">
        <v>216675</v>
      </c>
      <c r="I300" s="27" t="s">
        <v>567</v>
      </c>
      <c r="J300" s="40">
        <v>216675</v>
      </c>
      <c r="K300" s="15" t="s">
        <v>20</v>
      </c>
      <c r="L300" s="10" t="s">
        <v>568</v>
      </c>
      <c r="M300" s="16">
        <v>45590</v>
      </c>
      <c r="N300" s="45"/>
      <c r="O300" s="45"/>
    </row>
    <row r="301" spans="1:15" ht="84" x14ac:dyDescent="0.2">
      <c r="A301" s="9">
        <v>295</v>
      </c>
      <c r="B301" s="10" t="s">
        <v>569</v>
      </c>
      <c r="C301" s="11" t="s">
        <v>977</v>
      </c>
      <c r="D301" s="25">
        <v>2460</v>
      </c>
      <c r="E301" s="41">
        <f>D301</f>
        <v>2460</v>
      </c>
      <c r="F301" s="10" t="s">
        <v>18</v>
      </c>
      <c r="G301" s="52" t="s">
        <v>572</v>
      </c>
      <c r="H301" s="41">
        <f>D301</f>
        <v>2460</v>
      </c>
      <c r="I301" s="11" t="s">
        <v>572</v>
      </c>
      <c r="J301" s="41">
        <f>H301</f>
        <v>2460</v>
      </c>
      <c r="K301" s="15" t="s">
        <v>20</v>
      </c>
      <c r="L301" s="10" t="s">
        <v>741</v>
      </c>
      <c r="M301" s="16">
        <v>45593</v>
      </c>
    </row>
    <row r="302" spans="1:15" ht="84" x14ac:dyDescent="0.2">
      <c r="A302" s="9">
        <v>296</v>
      </c>
      <c r="B302" s="10" t="s">
        <v>55</v>
      </c>
      <c r="C302" s="27" t="s">
        <v>978</v>
      </c>
      <c r="D302" s="40">
        <v>20200</v>
      </c>
      <c r="E302" s="41">
        <f>D302</f>
        <v>20200</v>
      </c>
      <c r="F302" s="10" t="s">
        <v>18</v>
      </c>
      <c r="G302" s="17" t="s">
        <v>158</v>
      </c>
      <c r="H302" s="41">
        <v>20200</v>
      </c>
      <c r="I302" s="11" t="str">
        <f>G302</f>
        <v>ร้านธนวัฒน์ไฟฟ้าแอร์เซอร์วิส</v>
      </c>
      <c r="J302" s="41">
        <v>20200</v>
      </c>
      <c r="K302" s="15" t="s">
        <v>20</v>
      </c>
      <c r="L302" s="39" t="s">
        <v>159</v>
      </c>
      <c r="M302" s="36">
        <v>45593</v>
      </c>
    </row>
    <row r="303" spans="1:15" ht="84" x14ac:dyDescent="0.2">
      <c r="A303" s="9">
        <v>297</v>
      </c>
      <c r="B303" s="10" t="s">
        <v>165</v>
      </c>
      <c r="C303" s="11" t="s">
        <v>979</v>
      </c>
      <c r="D303" s="14">
        <v>1520</v>
      </c>
      <c r="E303" s="14">
        <v>1520</v>
      </c>
      <c r="F303" s="13" t="s">
        <v>18</v>
      </c>
      <c r="G303" s="17" t="s">
        <v>257</v>
      </c>
      <c r="H303" s="14">
        <v>1520</v>
      </c>
      <c r="I303" s="11" t="s">
        <v>257</v>
      </c>
      <c r="J303" s="14">
        <v>1520</v>
      </c>
      <c r="K303" s="15" t="s">
        <v>20</v>
      </c>
      <c r="L303" s="9" t="s">
        <v>258</v>
      </c>
      <c r="M303" s="42">
        <v>45593</v>
      </c>
    </row>
    <row r="304" spans="1:15" ht="63" x14ac:dyDescent="0.2">
      <c r="A304" s="9">
        <v>298</v>
      </c>
      <c r="B304" s="10" t="s">
        <v>785</v>
      </c>
      <c r="C304" s="11" t="s">
        <v>867</v>
      </c>
      <c r="D304" s="14">
        <v>21800</v>
      </c>
      <c r="E304" s="14">
        <v>21800</v>
      </c>
      <c r="F304" s="13" t="s">
        <v>18</v>
      </c>
      <c r="G304" s="24" t="s">
        <v>868</v>
      </c>
      <c r="H304" s="25">
        <v>21800</v>
      </c>
      <c r="I304" s="11" t="s">
        <v>868</v>
      </c>
      <c r="J304" s="25">
        <v>21800</v>
      </c>
      <c r="K304" s="24" t="s">
        <v>788</v>
      </c>
      <c r="L304" s="9" t="s">
        <v>869</v>
      </c>
      <c r="M304" s="16">
        <v>45593</v>
      </c>
    </row>
    <row r="305" spans="1:15" ht="63" x14ac:dyDescent="0.2">
      <c r="A305" s="9">
        <v>299</v>
      </c>
      <c r="B305" s="10" t="s">
        <v>785</v>
      </c>
      <c r="C305" s="24" t="s">
        <v>870</v>
      </c>
      <c r="D305" s="14">
        <v>6508.81</v>
      </c>
      <c r="E305" s="14">
        <f>D305</f>
        <v>6508.81</v>
      </c>
      <c r="F305" s="13" t="s">
        <v>18</v>
      </c>
      <c r="G305" s="24" t="s">
        <v>871</v>
      </c>
      <c r="H305" s="25">
        <f>E305</f>
        <v>6508.81</v>
      </c>
      <c r="I305" s="11" t="str">
        <f t="shared" ref="I305:J308" si="20">G305</f>
        <v>บริษัท โตโยต้าเชียงราย จำกัด</v>
      </c>
      <c r="J305" s="25">
        <f t="shared" si="20"/>
        <v>6508.81</v>
      </c>
      <c r="K305" s="24" t="s">
        <v>788</v>
      </c>
      <c r="L305" s="9" t="s">
        <v>872</v>
      </c>
      <c r="M305" s="16">
        <v>45593</v>
      </c>
    </row>
    <row r="306" spans="1:15" ht="63" x14ac:dyDescent="0.2">
      <c r="A306" s="9">
        <v>300</v>
      </c>
      <c r="B306" s="10" t="s">
        <v>785</v>
      </c>
      <c r="C306" s="24" t="s">
        <v>873</v>
      </c>
      <c r="D306" s="14">
        <v>2283.38</v>
      </c>
      <c r="E306" s="14">
        <f>D306</f>
        <v>2283.38</v>
      </c>
      <c r="F306" s="13" t="s">
        <v>18</v>
      </c>
      <c r="G306" s="24" t="s">
        <v>871</v>
      </c>
      <c r="H306" s="25">
        <f>E306</f>
        <v>2283.38</v>
      </c>
      <c r="I306" s="11" t="str">
        <f t="shared" si="20"/>
        <v>บริษัท โตโยต้าเชียงราย จำกัด</v>
      </c>
      <c r="J306" s="25">
        <f t="shared" si="20"/>
        <v>2283.38</v>
      </c>
      <c r="K306" s="24" t="s">
        <v>788</v>
      </c>
      <c r="L306" s="9" t="s">
        <v>874</v>
      </c>
      <c r="M306" s="16">
        <v>45593</v>
      </c>
    </row>
    <row r="307" spans="1:15" ht="63" x14ac:dyDescent="0.2">
      <c r="A307" s="9">
        <v>301</v>
      </c>
      <c r="B307" s="10" t="s">
        <v>785</v>
      </c>
      <c r="C307" s="24" t="s">
        <v>875</v>
      </c>
      <c r="D307" s="14">
        <v>2750</v>
      </c>
      <c r="E307" s="14">
        <f>D307</f>
        <v>2750</v>
      </c>
      <c r="F307" s="13" t="s">
        <v>18</v>
      </c>
      <c r="G307" s="24" t="s">
        <v>876</v>
      </c>
      <c r="H307" s="25">
        <f>E307</f>
        <v>2750</v>
      </c>
      <c r="I307" s="11" t="str">
        <f t="shared" si="20"/>
        <v>ห้างหุ้นส่วนจำกัด เจริญยานยนต์ 2017</v>
      </c>
      <c r="J307" s="25">
        <f t="shared" si="20"/>
        <v>2750</v>
      </c>
      <c r="K307" s="24" t="s">
        <v>788</v>
      </c>
      <c r="L307" s="9" t="s">
        <v>877</v>
      </c>
      <c r="M307" s="16">
        <v>45593</v>
      </c>
    </row>
    <row r="308" spans="1:15" ht="63" x14ac:dyDescent="0.2">
      <c r="A308" s="9">
        <v>302</v>
      </c>
      <c r="B308" s="10" t="s">
        <v>785</v>
      </c>
      <c r="C308" s="24" t="s">
        <v>878</v>
      </c>
      <c r="D308" s="14">
        <v>700</v>
      </c>
      <c r="E308" s="14">
        <f>D308</f>
        <v>700</v>
      </c>
      <c r="F308" s="13" t="s">
        <v>18</v>
      </c>
      <c r="G308" s="24" t="s">
        <v>879</v>
      </c>
      <c r="H308" s="25">
        <f>E308</f>
        <v>700</v>
      </c>
      <c r="I308" s="11" t="str">
        <f t="shared" si="20"/>
        <v>นายนิกร  ปวงรังษี</v>
      </c>
      <c r="J308" s="25">
        <f t="shared" si="20"/>
        <v>700</v>
      </c>
      <c r="K308" s="24" t="s">
        <v>788</v>
      </c>
      <c r="L308" s="9" t="s">
        <v>880</v>
      </c>
      <c r="M308" s="16">
        <v>45593</v>
      </c>
    </row>
    <row r="309" spans="1:15" ht="63" x14ac:dyDescent="0.2">
      <c r="A309" s="9">
        <v>303</v>
      </c>
      <c r="B309" s="10" t="s">
        <v>785</v>
      </c>
      <c r="C309" s="24" t="s">
        <v>980</v>
      </c>
      <c r="D309" s="14">
        <v>7200</v>
      </c>
      <c r="E309" s="14">
        <v>7200</v>
      </c>
      <c r="F309" s="13" t="s">
        <v>18</v>
      </c>
      <c r="G309" s="24" t="s">
        <v>881</v>
      </c>
      <c r="H309" s="25">
        <v>7200</v>
      </c>
      <c r="I309" s="11" t="s">
        <v>881</v>
      </c>
      <c r="J309" s="25">
        <v>7200</v>
      </c>
      <c r="K309" s="24" t="s">
        <v>788</v>
      </c>
      <c r="L309" s="9" t="s">
        <v>882</v>
      </c>
      <c r="M309" s="16">
        <v>45593</v>
      </c>
    </row>
    <row r="310" spans="1:15" ht="84" x14ac:dyDescent="0.2">
      <c r="A310" s="9">
        <v>304</v>
      </c>
      <c r="B310" s="10" t="s">
        <v>17</v>
      </c>
      <c r="C310" s="24" t="s">
        <v>911</v>
      </c>
      <c r="D310" s="14">
        <v>1795</v>
      </c>
      <c r="E310" s="14">
        <v>1795</v>
      </c>
      <c r="F310" s="13" t="s">
        <v>18</v>
      </c>
      <c r="G310" s="11" t="s">
        <v>883</v>
      </c>
      <c r="H310" s="14">
        <v>1795</v>
      </c>
      <c r="I310" s="56" t="s">
        <v>883</v>
      </c>
      <c r="J310" s="14">
        <v>1795</v>
      </c>
      <c r="K310" s="15" t="s">
        <v>20</v>
      </c>
      <c r="L310" s="13" t="s">
        <v>890</v>
      </c>
      <c r="M310" s="16">
        <v>45593</v>
      </c>
    </row>
    <row r="311" spans="1:15" ht="84" x14ac:dyDescent="0.2">
      <c r="A311" s="9">
        <v>305</v>
      </c>
      <c r="B311" s="10" t="s">
        <v>569</v>
      </c>
      <c r="C311" s="24" t="s">
        <v>934</v>
      </c>
      <c r="D311" s="25">
        <v>3380</v>
      </c>
      <c r="E311" s="41">
        <f>D311</f>
        <v>3380</v>
      </c>
      <c r="F311" s="10" t="s">
        <v>18</v>
      </c>
      <c r="G311" s="52" t="s">
        <v>743</v>
      </c>
      <c r="H311" s="41">
        <f>D311</f>
        <v>3380</v>
      </c>
      <c r="I311" s="11" t="s">
        <v>743</v>
      </c>
      <c r="J311" s="41">
        <f>H311</f>
        <v>3380</v>
      </c>
      <c r="K311" s="15" t="s">
        <v>20</v>
      </c>
      <c r="L311" s="10" t="s">
        <v>744</v>
      </c>
      <c r="M311" s="16">
        <v>45593</v>
      </c>
    </row>
    <row r="312" spans="1:15" ht="84" x14ac:dyDescent="0.2">
      <c r="A312" s="9">
        <v>306</v>
      </c>
      <c r="B312" s="10" t="s">
        <v>569</v>
      </c>
      <c r="C312" s="24" t="s">
        <v>981</v>
      </c>
      <c r="D312" s="25">
        <v>4290</v>
      </c>
      <c r="E312" s="41">
        <f>D312</f>
        <v>4290</v>
      </c>
      <c r="F312" s="10" t="s">
        <v>18</v>
      </c>
      <c r="G312" s="27" t="s">
        <v>531</v>
      </c>
      <c r="H312" s="41">
        <f>D312</f>
        <v>4290</v>
      </c>
      <c r="I312" s="27" t="s">
        <v>531</v>
      </c>
      <c r="J312" s="41">
        <f>H312</f>
        <v>4290</v>
      </c>
      <c r="K312" s="15" t="s">
        <v>20</v>
      </c>
      <c r="L312" s="10" t="s">
        <v>742</v>
      </c>
      <c r="M312" s="16">
        <v>45593</v>
      </c>
    </row>
    <row r="313" spans="1:15" ht="84" x14ac:dyDescent="0.2">
      <c r="A313" s="9">
        <v>307</v>
      </c>
      <c r="B313" s="10" t="s">
        <v>332</v>
      </c>
      <c r="C313" s="27" t="s">
        <v>458</v>
      </c>
      <c r="D313" s="28">
        <v>154000</v>
      </c>
      <c r="E313" s="28">
        <v>154000</v>
      </c>
      <c r="F313" s="10" t="s">
        <v>18</v>
      </c>
      <c r="G313" s="27" t="s">
        <v>453</v>
      </c>
      <c r="H313" s="22">
        <v>145400</v>
      </c>
      <c r="I313" s="27" t="s">
        <v>453</v>
      </c>
      <c r="J313" s="22">
        <v>145400</v>
      </c>
      <c r="K313" s="15" t="s">
        <v>20</v>
      </c>
      <c r="L313" s="49" t="s">
        <v>459</v>
      </c>
      <c r="M313" s="38">
        <v>45594</v>
      </c>
      <c r="N313" s="45"/>
      <c r="O313" s="45"/>
    </row>
    <row r="314" spans="1:15" ht="84" x14ac:dyDescent="0.2">
      <c r="A314" s="9">
        <v>308</v>
      </c>
      <c r="B314" s="10" t="s">
        <v>165</v>
      </c>
      <c r="C314" s="11" t="s">
        <v>982</v>
      </c>
      <c r="D314" s="14">
        <v>10200</v>
      </c>
      <c r="E314" s="14">
        <v>10200</v>
      </c>
      <c r="F314" s="13" t="s">
        <v>18</v>
      </c>
      <c r="G314" s="17" t="s">
        <v>259</v>
      </c>
      <c r="H314" s="14">
        <v>10200</v>
      </c>
      <c r="I314" s="11" t="s">
        <v>259</v>
      </c>
      <c r="J314" s="14">
        <v>10200</v>
      </c>
      <c r="K314" s="15" t="s">
        <v>20</v>
      </c>
      <c r="L314" s="9" t="s">
        <v>260</v>
      </c>
      <c r="M314" s="42">
        <v>45594</v>
      </c>
    </row>
    <row r="315" spans="1:15" ht="84" x14ac:dyDescent="0.2">
      <c r="A315" s="9">
        <v>309</v>
      </c>
      <c r="B315" s="10" t="s">
        <v>165</v>
      </c>
      <c r="C315" s="11" t="s">
        <v>959</v>
      </c>
      <c r="D315" s="14">
        <v>3700</v>
      </c>
      <c r="E315" s="14">
        <v>3700</v>
      </c>
      <c r="F315" s="13" t="s">
        <v>18</v>
      </c>
      <c r="G315" s="17" t="s">
        <v>234</v>
      </c>
      <c r="H315" s="14">
        <v>3700</v>
      </c>
      <c r="I315" s="11" t="s">
        <v>234</v>
      </c>
      <c r="J315" s="14">
        <v>3700</v>
      </c>
      <c r="K315" s="15" t="s">
        <v>20</v>
      </c>
      <c r="L315" s="9" t="s">
        <v>261</v>
      </c>
      <c r="M315" s="42">
        <v>45594</v>
      </c>
    </row>
    <row r="316" spans="1:15" ht="84" x14ac:dyDescent="0.2">
      <c r="A316" s="9">
        <v>310</v>
      </c>
      <c r="B316" s="10" t="s">
        <v>165</v>
      </c>
      <c r="C316" s="11" t="s">
        <v>983</v>
      </c>
      <c r="D316" s="14">
        <v>21000</v>
      </c>
      <c r="E316" s="14">
        <v>21000</v>
      </c>
      <c r="F316" s="13" t="s">
        <v>18</v>
      </c>
      <c r="G316" s="17" t="s">
        <v>262</v>
      </c>
      <c r="H316" s="14">
        <v>21000</v>
      </c>
      <c r="I316" s="11" t="s">
        <v>262</v>
      </c>
      <c r="J316" s="14">
        <v>21000</v>
      </c>
      <c r="K316" s="15" t="s">
        <v>20</v>
      </c>
      <c r="L316" s="9" t="s">
        <v>263</v>
      </c>
      <c r="M316" s="42">
        <v>45594</v>
      </c>
    </row>
    <row r="317" spans="1:15" ht="84" x14ac:dyDescent="0.2">
      <c r="A317" s="9">
        <v>311</v>
      </c>
      <c r="B317" s="10" t="s">
        <v>165</v>
      </c>
      <c r="C317" s="11" t="s">
        <v>984</v>
      </c>
      <c r="D317" s="14">
        <v>25000</v>
      </c>
      <c r="E317" s="14">
        <v>25000</v>
      </c>
      <c r="F317" s="13" t="s">
        <v>18</v>
      </c>
      <c r="G317" s="17" t="s">
        <v>234</v>
      </c>
      <c r="H317" s="14">
        <v>25000</v>
      </c>
      <c r="I317" s="11" t="s">
        <v>234</v>
      </c>
      <c r="J317" s="14">
        <v>25000</v>
      </c>
      <c r="K317" s="15" t="s">
        <v>20</v>
      </c>
      <c r="L317" s="9" t="s">
        <v>264</v>
      </c>
      <c r="M317" s="42">
        <v>45594</v>
      </c>
    </row>
    <row r="318" spans="1:15" ht="84" x14ac:dyDescent="0.2">
      <c r="A318" s="9">
        <v>312</v>
      </c>
      <c r="B318" s="10" t="s">
        <v>165</v>
      </c>
      <c r="C318" s="11" t="s">
        <v>985</v>
      </c>
      <c r="D318" s="14">
        <v>5800</v>
      </c>
      <c r="E318" s="14">
        <v>5800</v>
      </c>
      <c r="F318" s="13" t="s">
        <v>18</v>
      </c>
      <c r="G318" s="17" t="s">
        <v>265</v>
      </c>
      <c r="H318" s="14">
        <v>5800</v>
      </c>
      <c r="I318" s="11" t="s">
        <v>265</v>
      </c>
      <c r="J318" s="14">
        <v>5800</v>
      </c>
      <c r="K318" s="15" t="s">
        <v>20</v>
      </c>
      <c r="L318" s="9" t="s">
        <v>266</v>
      </c>
      <c r="M318" s="42">
        <v>45594</v>
      </c>
    </row>
    <row r="319" spans="1:15" ht="84" x14ac:dyDescent="0.2">
      <c r="A319" s="9">
        <v>313</v>
      </c>
      <c r="B319" s="10" t="s">
        <v>569</v>
      </c>
      <c r="C319" s="11" t="s">
        <v>986</v>
      </c>
      <c r="D319" s="25">
        <v>4990</v>
      </c>
      <c r="E319" s="41">
        <f>D319</f>
        <v>4990</v>
      </c>
      <c r="F319" s="10" t="s">
        <v>18</v>
      </c>
      <c r="G319" s="52" t="s">
        <v>706</v>
      </c>
      <c r="H319" s="41">
        <f>D319</f>
        <v>4990</v>
      </c>
      <c r="I319" s="11" t="s">
        <v>706</v>
      </c>
      <c r="J319" s="41">
        <f>H319</f>
        <v>4990</v>
      </c>
      <c r="K319" s="15" t="s">
        <v>20</v>
      </c>
      <c r="L319" s="10" t="s">
        <v>747</v>
      </c>
      <c r="M319" s="16">
        <v>45594</v>
      </c>
    </row>
    <row r="320" spans="1:15" ht="84" x14ac:dyDescent="0.2">
      <c r="A320" s="9">
        <v>314</v>
      </c>
      <c r="B320" s="10" t="s">
        <v>569</v>
      </c>
      <c r="C320" s="11" t="s">
        <v>987</v>
      </c>
      <c r="D320" s="25">
        <v>8750</v>
      </c>
      <c r="E320" s="41">
        <f>D320</f>
        <v>8750</v>
      </c>
      <c r="F320" s="10" t="s">
        <v>18</v>
      </c>
      <c r="G320" s="52" t="s">
        <v>745</v>
      </c>
      <c r="H320" s="41">
        <f>D320</f>
        <v>8750</v>
      </c>
      <c r="I320" s="11" t="s">
        <v>745</v>
      </c>
      <c r="J320" s="41">
        <f>H320</f>
        <v>8750</v>
      </c>
      <c r="K320" s="15" t="s">
        <v>20</v>
      </c>
      <c r="L320" s="10" t="s">
        <v>746</v>
      </c>
      <c r="M320" s="16">
        <v>45594</v>
      </c>
    </row>
    <row r="321" spans="1:15" ht="84" x14ac:dyDescent="0.2">
      <c r="A321" s="9">
        <v>315</v>
      </c>
      <c r="B321" s="10" t="s">
        <v>17</v>
      </c>
      <c r="C321" s="24" t="s">
        <v>948</v>
      </c>
      <c r="D321" s="14">
        <v>749</v>
      </c>
      <c r="E321" s="14">
        <v>749</v>
      </c>
      <c r="F321" s="13" t="s">
        <v>18</v>
      </c>
      <c r="G321" s="11" t="s">
        <v>891</v>
      </c>
      <c r="H321" s="14">
        <v>749</v>
      </c>
      <c r="I321" s="56" t="s">
        <v>891</v>
      </c>
      <c r="J321" s="14">
        <v>749</v>
      </c>
      <c r="K321" s="15" t="s">
        <v>20</v>
      </c>
      <c r="L321" s="13" t="s">
        <v>892</v>
      </c>
      <c r="M321" s="16">
        <v>45594</v>
      </c>
    </row>
    <row r="322" spans="1:15" ht="84" x14ac:dyDescent="0.2">
      <c r="A322" s="9">
        <v>316</v>
      </c>
      <c r="B322" s="10" t="s">
        <v>17</v>
      </c>
      <c r="C322" s="24" t="s">
        <v>988</v>
      </c>
      <c r="D322" s="25">
        <v>1000</v>
      </c>
      <c r="E322" s="25">
        <v>1000</v>
      </c>
      <c r="F322" s="10" t="s">
        <v>18</v>
      </c>
      <c r="G322" s="24" t="s">
        <v>895</v>
      </c>
      <c r="H322" s="25">
        <v>1000</v>
      </c>
      <c r="I322" s="11" t="s">
        <v>895</v>
      </c>
      <c r="J322" s="25">
        <v>1000</v>
      </c>
      <c r="K322" s="15" t="s">
        <v>20</v>
      </c>
      <c r="L322" s="9" t="s">
        <v>897</v>
      </c>
      <c r="M322" s="16">
        <v>45594</v>
      </c>
    </row>
    <row r="323" spans="1:15" ht="84" x14ac:dyDescent="0.2">
      <c r="A323" s="9">
        <v>317</v>
      </c>
      <c r="B323" s="10" t="s">
        <v>569</v>
      </c>
      <c r="C323" s="11" t="s">
        <v>909</v>
      </c>
      <c r="D323" s="25">
        <v>799</v>
      </c>
      <c r="E323" s="41">
        <f>D323</f>
        <v>799</v>
      </c>
      <c r="F323" s="10" t="s">
        <v>18</v>
      </c>
      <c r="G323" s="52" t="s">
        <v>748</v>
      </c>
      <c r="H323" s="41">
        <f>D323</f>
        <v>799</v>
      </c>
      <c r="I323" s="11" t="s">
        <v>748</v>
      </c>
      <c r="J323" s="41">
        <f>H323</f>
        <v>799</v>
      </c>
      <c r="K323" s="15" t="s">
        <v>20</v>
      </c>
      <c r="L323" s="10" t="s">
        <v>721</v>
      </c>
      <c r="M323" s="16">
        <v>45594</v>
      </c>
    </row>
    <row r="324" spans="1:15" ht="84" x14ac:dyDescent="0.2">
      <c r="A324" s="9">
        <v>318</v>
      </c>
      <c r="B324" s="10" t="s">
        <v>332</v>
      </c>
      <c r="C324" s="27" t="s">
        <v>516</v>
      </c>
      <c r="D324" s="28">
        <v>6760</v>
      </c>
      <c r="E324" s="28">
        <v>6760</v>
      </c>
      <c r="F324" s="10" t="s">
        <v>18</v>
      </c>
      <c r="G324" s="27" t="s">
        <v>411</v>
      </c>
      <c r="H324" s="22">
        <v>6760</v>
      </c>
      <c r="I324" s="27" t="s">
        <v>411</v>
      </c>
      <c r="J324" s="22">
        <v>6760</v>
      </c>
      <c r="K324" s="15" t="s">
        <v>20</v>
      </c>
      <c r="L324" s="37" t="s">
        <v>517</v>
      </c>
      <c r="M324" s="38">
        <v>45595</v>
      </c>
      <c r="N324" s="45"/>
      <c r="O324" s="45"/>
    </row>
    <row r="325" spans="1:15" ht="84" x14ac:dyDescent="0.2">
      <c r="A325" s="9">
        <v>319</v>
      </c>
      <c r="B325" s="10" t="s">
        <v>332</v>
      </c>
      <c r="C325" s="27" t="s">
        <v>513</v>
      </c>
      <c r="D325" s="28">
        <v>5000</v>
      </c>
      <c r="E325" s="28">
        <v>5000</v>
      </c>
      <c r="F325" s="10" t="s">
        <v>18</v>
      </c>
      <c r="G325" s="27" t="s">
        <v>514</v>
      </c>
      <c r="H325" s="22">
        <v>5000</v>
      </c>
      <c r="I325" s="27" t="s">
        <v>514</v>
      </c>
      <c r="J325" s="22">
        <v>5000</v>
      </c>
      <c r="K325" s="15" t="s">
        <v>20</v>
      </c>
      <c r="L325" s="49" t="s">
        <v>515</v>
      </c>
      <c r="M325" s="38">
        <v>45595</v>
      </c>
      <c r="N325" s="45"/>
      <c r="O325" s="45"/>
    </row>
    <row r="326" spans="1:15" ht="84" x14ac:dyDescent="0.2">
      <c r="A326" s="9">
        <v>320</v>
      </c>
      <c r="B326" s="10" t="s">
        <v>332</v>
      </c>
      <c r="C326" s="27" t="s">
        <v>422</v>
      </c>
      <c r="D326" s="40">
        <v>18500</v>
      </c>
      <c r="E326" s="40">
        <v>18500</v>
      </c>
      <c r="F326" s="10" t="s">
        <v>18</v>
      </c>
      <c r="G326" s="27" t="s">
        <v>423</v>
      </c>
      <c r="H326" s="22">
        <v>18500</v>
      </c>
      <c r="I326" s="27" t="s">
        <v>423</v>
      </c>
      <c r="J326" s="22">
        <v>18500</v>
      </c>
      <c r="K326" s="15" t="s">
        <v>20</v>
      </c>
      <c r="L326" s="39" t="s">
        <v>424</v>
      </c>
      <c r="M326" s="36">
        <v>45595</v>
      </c>
      <c r="N326" s="45"/>
      <c r="O326" s="45"/>
    </row>
    <row r="327" spans="1:15" ht="84" x14ac:dyDescent="0.2">
      <c r="A327" s="9">
        <v>321</v>
      </c>
      <c r="B327" s="10" t="s">
        <v>332</v>
      </c>
      <c r="C327" s="27" t="s">
        <v>518</v>
      </c>
      <c r="D327" s="28">
        <v>89810</v>
      </c>
      <c r="E327" s="28">
        <v>89810</v>
      </c>
      <c r="F327" s="10" t="s">
        <v>18</v>
      </c>
      <c r="G327" s="27" t="s">
        <v>519</v>
      </c>
      <c r="H327" s="22">
        <v>89810</v>
      </c>
      <c r="I327" s="27" t="s">
        <v>519</v>
      </c>
      <c r="J327" s="22">
        <v>89810</v>
      </c>
      <c r="K327" s="15" t="s">
        <v>20</v>
      </c>
      <c r="L327" s="49" t="s">
        <v>520</v>
      </c>
      <c r="M327" s="38">
        <v>45595</v>
      </c>
      <c r="N327" s="45"/>
      <c r="O327" s="45"/>
    </row>
    <row r="328" spans="1:15" ht="84" x14ac:dyDescent="0.2">
      <c r="A328" s="9">
        <v>322</v>
      </c>
      <c r="B328" s="10" t="s">
        <v>332</v>
      </c>
      <c r="C328" s="27" t="s">
        <v>521</v>
      </c>
      <c r="D328" s="28">
        <v>52300</v>
      </c>
      <c r="E328" s="28">
        <v>52300</v>
      </c>
      <c r="F328" s="10" t="s">
        <v>18</v>
      </c>
      <c r="G328" s="27" t="s">
        <v>522</v>
      </c>
      <c r="H328" s="22">
        <v>52300</v>
      </c>
      <c r="I328" s="27" t="s">
        <v>522</v>
      </c>
      <c r="J328" s="22">
        <v>52300</v>
      </c>
      <c r="K328" s="15" t="s">
        <v>20</v>
      </c>
      <c r="L328" s="49" t="s">
        <v>523</v>
      </c>
      <c r="M328" s="38">
        <v>45595</v>
      </c>
      <c r="N328" s="45"/>
      <c r="O328" s="45"/>
    </row>
    <row r="329" spans="1:15" ht="84" x14ac:dyDescent="0.2">
      <c r="A329" s="9">
        <v>323</v>
      </c>
      <c r="B329" s="10" t="s">
        <v>55</v>
      </c>
      <c r="C329" s="27" t="s">
        <v>160</v>
      </c>
      <c r="D329" s="40">
        <v>3500</v>
      </c>
      <c r="E329" s="41">
        <f>D329</f>
        <v>3500</v>
      </c>
      <c r="F329" s="10" t="s">
        <v>18</v>
      </c>
      <c r="G329" s="17" t="s">
        <v>161</v>
      </c>
      <c r="H329" s="41">
        <v>3500</v>
      </c>
      <c r="I329" s="11" t="s">
        <v>161</v>
      </c>
      <c r="J329" s="41">
        <v>3500</v>
      </c>
      <c r="K329" s="15" t="s">
        <v>20</v>
      </c>
      <c r="L329" s="39" t="s">
        <v>162</v>
      </c>
      <c r="M329" s="36">
        <v>45595</v>
      </c>
    </row>
    <row r="330" spans="1:15" ht="84" x14ac:dyDescent="0.2">
      <c r="A330" s="9">
        <v>324</v>
      </c>
      <c r="B330" s="10" t="s">
        <v>165</v>
      </c>
      <c r="C330" s="11" t="s">
        <v>989</v>
      </c>
      <c r="D330" s="14">
        <v>2550</v>
      </c>
      <c r="E330" s="14">
        <v>2550</v>
      </c>
      <c r="F330" s="13" t="s">
        <v>18</v>
      </c>
      <c r="G330" s="17" t="s">
        <v>267</v>
      </c>
      <c r="H330" s="14">
        <v>2550</v>
      </c>
      <c r="I330" s="11" t="s">
        <v>267</v>
      </c>
      <c r="J330" s="14">
        <v>2550</v>
      </c>
      <c r="K330" s="15" t="s">
        <v>20</v>
      </c>
      <c r="L330" s="9" t="s">
        <v>268</v>
      </c>
      <c r="M330" s="42">
        <v>45595</v>
      </c>
    </row>
    <row r="331" spans="1:15" ht="84" x14ac:dyDescent="0.2">
      <c r="A331" s="9">
        <v>325</v>
      </c>
      <c r="B331" s="10" t="s">
        <v>569</v>
      </c>
      <c r="C331" s="11" t="s">
        <v>990</v>
      </c>
      <c r="D331" s="25">
        <v>16200</v>
      </c>
      <c r="E331" s="41">
        <f>D331</f>
        <v>16200</v>
      </c>
      <c r="F331" s="10" t="s">
        <v>18</v>
      </c>
      <c r="G331" s="52" t="s">
        <v>749</v>
      </c>
      <c r="H331" s="41">
        <f>D331</f>
        <v>16200</v>
      </c>
      <c r="I331" s="11" t="s">
        <v>749</v>
      </c>
      <c r="J331" s="41">
        <f>H331</f>
        <v>16200</v>
      </c>
      <c r="K331" s="15" t="s">
        <v>20</v>
      </c>
      <c r="L331" s="10" t="s">
        <v>750</v>
      </c>
      <c r="M331" s="16">
        <v>45595</v>
      </c>
    </row>
    <row r="332" spans="1:15" ht="84" x14ac:dyDescent="0.2">
      <c r="A332" s="9">
        <v>326</v>
      </c>
      <c r="B332" s="10" t="s">
        <v>569</v>
      </c>
      <c r="C332" s="11" t="s">
        <v>991</v>
      </c>
      <c r="D332" s="25">
        <v>8155</v>
      </c>
      <c r="E332" s="41">
        <f>D332</f>
        <v>8155</v>
      </c>
      <c r="F332" s="10" t="s">
        <v>18</v>
      </c>
      <c r="G332" s="52" t="s">
        <v>751</v>
      </c>
      <c r="H332" s="41">
        <f>D332</f>
        <v>8155</v>
      </c>
      <c r="I332" s="11" t="s">
        <v>751</v>
      </c>
      <c r="J332" s="41">
        <f>H332</f>
        <v>8155</v>
      </c>
      <c r="K332" s="15" t="s">
        <v>20</v>
      </c>
      <c r="L332" s="10" t="s">
        <v>752</v>
      </c>
      <c r="M332" s="16">
        <v>45595</v>
      </c>
    </row>
    <row r="333" spans="1:15" ht="84" x14ac:dyDescent="0.2">
      <c r="A333" s="9">
        <v>327</v>
      </c>
      <c r="B333" s="10" t="s">
        <v>569</v>
      </c>
      <c r="C333" s="11" t="s">
        <v>992</v>
      </c>
      <c r="D333" s="25">
        <v>5194</v>
      </c>
      <c r="E333" s="41">
        <f>D333</f>
        <v>5194</v>
      </c>
      <c r="F333" s="10" t="s">
        <v>18</v>
      </c>
      <c r="G333" s="52" t="s">
        <v>745</v>
      </c>
      <c r="H333" s="41">
        <f>D333</f>
        <v>5194</v>
      </c>
      <c r="I333" s="11" t="s">
        <v>745</v>
      </c>
      <c r="J333" s="41">
        <f>H333</f>
        <v>5194</v>
      </c>
      <c r="K333" s="15" t="s">
        <v>20</v>
      </c>
      <c r="L333" s="10" t="s">
        <v>753</v>
      </c>
      <c r="M333" s="16">
        <v>45595</v>
      </c>
    </row>
    <row r="334" spans="1:15" ht="84" x14ac:dyDescent="0.2">
      <c r="A334" s="9">
        <v>328</v>
      </c>
      <c r="B334" s="10" t="s">
        <v>569</v>
      </c>
      <c r="C334" s="11" t="s">
        <v>993</v>
      </c>
      <c r="D334" s="25">
        <v>13465</v>
      </c>
      <c r="E334" s="41">
        <f>D334</f>
        <v>13465</v>
      </c>
      <c r="F334" s="10" t="s">
        <v>18</v>
      </c>
      <c r="G334" s="52" t="s">
        <v>754</v>
      </c>
      <c r="H334" s="41">
        <f>D334</f>
        <v>13465</v>
      </c>
      <c r="I334" s="11" t="s">
        <v>754</v>
      </c>
      <c r="J334" s="41">
        <f>H334</f>
        <v>13465</v>
      </c>
      <c r="K334" s="15" t="s">
        <v>20</v>
      </c>
      <c r="L334" s="10" t="s">
        <v>755</v>
      </c>
      <c r="M334" s="16">
        <v>45595</v>
      </c>
    </row>
    <row r="335" spans="1:15" ht="84" x14ac:dyDescent="0.2">
      <c r="A335" s="9">
        <v>329</v>
      </c>
      <c r="B335" s="10" t="s">
        <v>569</v>
      </c>
      <c r="C335" s="53" t="s">
        <v>994</v>
      </c>
      <c r="D335" s="25">
        <v>76452</v>
      </c>
      <c r="E335" s="41">
        <f>D335</f>
        <v>76452</v>
      </c>
      <c r="F335" s="10" t="s">
        <v>18</v>
      </c>
      <c r="G335" s="17" t="s">
        <v>757</v>
      </c>
      <c r="H335" s="41">
        <f>D335</f>
        <v>76452</v>
      </c>
      <c r="I335" s="11" t="s">
        <v>757</v>
      </c>
      <c r="J335" s="41">
        <f>H335</f>
        <v>76452</v>
      </c>
      <c r="K335" s="15" t="s">
        <v>20</v>
      </c>
      <c r="L335" s="20" t="s">
        <v>758</v>
      </c>
      <c r="M335" s="16">
        <v>45595</v>
      </c>
    </row>
    <row r="336" spans="1:15" ht="84" x14ac:dyDescent="0.2">
      <c r="A336" s="9">
        <v>330</v>
      </c>
      <c r="B336" s="10" t="s">
        <v>17</v>
      </c>
      <c r="C336" s="27" t="s">
        <v>995</v>
      </c>
      <c r="D336" s="12">
        <v>6206</v>
      </c>
      <c r="E336" s="12">
        <v>6206</v>
      </c>
      <c r="F336" s="13" t="s">
        <v>18</v>
      </c>
      <c r="G336" s="27" t="s">
        <v>53</v>
      </c>
      <c r="H336" s="19">
        <v>6206</v>
      </c>
      <c r="I336" s="28" t="s">
        <v>53</v>
      </c>
      <c r="J336" s="19">
        <v>6206</v>
      </c>
      <c r="K336" s="15" t="s">
        <v>20</v>
      </c>
      <c r="L336" s="10" t="s">
        <v>54</v>
      </c>
      <c r="M336" s="16">
        <v>45595</v>
      </c>
    </row>
    <row r="337" spans="1:15" ht="84" x14ac:dyDescent="0.2">
      <c r="A337" s="9">
        <v>331</v>
      </c>
      <c r="B337" s="10" t="s">
        <v>569</v>
      </c>
      <c r="C337" s="11" t="s">
        <v>934</v>
      </c>
      <c r="D337" s="14">
        <v>800</v>
      </c>
      <c r="E337" s="41">
        <f>D337</f>
        <v>800</v>
      </c>
      <c r="F337" s="10" t="s">
        <v>18</v>
      </c>
      <c r="G337" s="52" t="s">
        <v>718</v>
      </c>
      <c r="H337" s="41">
        <f>D337</f>
        <v>800</v>
      </c>
      <c r="I337" s="11" t="s">
        <v>718</v>
      </c>
      <c r="J337" s="41">
        <f>H337</f>
        <v>800</v>
      </c>
      <c r="K337" s="15" t="s">
        <v>20</v>
      </c>
      <c r="L337" s="10" t="s">
        <v>756</v>
      </c>
      <c r="M337" s="16">
        <v>45595</v>
      </c>
    </row>
    <row r="338" spans="1:15" ht="84" x14ac:dyDescent="0.2">
      <c r="A338" s="9">
        <v>332</v>
      </c>
      <c r="B338" s="10" t="s">
        <v>332</v>
      </c>
      <c r="C338" s="27" t="s">
        <v>431</v>
      </c>
      <c r="D338" s="40">
        <v>6590</v>
      </c>
      <c r="E338" s="40">
        <v>6590</v>
      </c>
      <c r="F338" s="10" t="s">
        <v>18</v>
      </c>
      <c r="G338" s="27" t="s">
        <v>432</v>
      </c>
      <c r="H338" s="22">
        <v>6590</v>
      </c>
      <c r="I338" s="27" t="s">
        <v>432</v>
      </c>
      <c r="J338" s="22">
        <v>6590</v>
      </c>
      <c r="K338" s="15" t="s">
        <v>20</v>
      </c>
      <c r="L338" s="39" t="s">
        <v>433</v>
      </c>
      <c r="M338" s="36">
        <v>45596</v>
      </c>
      <c r="N338" s="45"/>
      <c r="O338" s="45"/>
    </row>
    <row r="339" spans="1:15" ht="84" x14ac:dyDescent="0.2">
      <c r="A339" s="9">
        <v>333</v>
      </c>
      <c r="B339" s="10" t="s">
        <v>332</v>
      </c>
      <c r="C339" s="27" t="s">
        <v>416</v>
      </c>
      <c r="D339" s="40">
        <v>55970.720000000001</v>
      </c>
      <c r="E339" s="40">
        <v>55970.720000000001</v>
      </c>
      <c r="F339" s="10" t="s">
        <v>18</v>
      </c>
      <c r="G339" s="27" t="s">
        <v>417</v>
      </c>
      <c r="H339" s="22">
        <v>55970.720000000001</v>
      </c>
      <c r="I339" s="27" t="s">
        <v>417</v>
      </c>
      <c r="J339" s="22">
        <v>55970.720000000001</v>
      </c>
      <c r="K339" s="15" t="s">
        <v>20</v>
      </c>
      <c r="L339" s="39" t="s">
        <v>418</v>
      </c>
      <c r="M339" s="36">
        <v>45596</v>
      </c>
      <c r="N339" s="45"/>
      <c r="O339" s="45"/>
    </row>
    <row r="340" spans="1:15" ht="84" x14ac:dyDescent="0.2">
      <c r="A340" s="9">
        <v>334</v>
      </c>
      <c r="B340" s="10" t="s">
        <v>332</v>
      </c>
      <c r="C340" s="27" t="s">
        <v>419</v>
      </c>
      <c r="D340" s="40">
        <v>10539.5</v>
      </c>
      <c r="E340" s="40">
        <v>10539.5</v>
      </c>
      <c r="F340" s="10" t="s">
        <v>18</v>
      </c>
      <c r="G340" s="27" t="s">
        <v>420</v>
      </c>
      <c r="H340" s="22">
        <v>10539.5</v>
      </c>
      <c r="I340" s="27" t="s">
        <v>420</v>
      </c>
      <c r="J340" s="22">
        <v>10539.5</v>
      </c>
      <c r="K340" s="15" t="s">
        <v>20</v>
      </c>
      <c r="L340" s="39" t="s">
        <v>421</v>
      </c>
      <c r="M340" s="36">
        <v>45596</v>
      </c>
      <c r="N340" s="45"/>
      <c r="O340" s="45"/>
    </row>
    <row r="341" spans="1:15" ht="84" x14ac:dyDescent="0.2">
      <c r="A341" s="9">
        <v>335</v>
      </c>
      <c r="B341" s="10" t="s">
        <v>332</v>
      </c>
      <c r="C341" s="27" t="s">
        <v>425</v>
      </c>
      <c r="D341" s="40">
        <v>40000</v>
      </c>
      <c r="E341" s="40">
        <v>40000</v>
      </c>
      <c r="F341" s="10" t="s">
        <v>18</v>
      </c>
      <c r="G341" s="27" t="s">
        <v>426</v>
      </c>
      <c r="H341" s="22">
        <v>400000</v>
      </c>
      <c r="I341" s="27" t="s">
        <v>426</v>
      </c>
      <c r="J341" s="22">
        <v>400000</v>
      </c>
      <c r="K341" s="15" t="s">
        <v>20</v>
      </c>
      <c r="L341" s="39" t="s">
        <v>427</v>
      </c>
      <c r="M341" s="36">
        <v>45596</v>
      </c>
      <c r="N341" s="45"/>
      <c r="O341" s="45"/>
    </row>
    <row r="342" spans="1:15" ht="84" x14ac:dyDescent="0.2">
      <c r="A342" s="9">
        <v>336</v>
      </c>
      <c r="B342" s="10" t="s">
        <v>332</v>
      </c>
      <c r="C342" s="27" t="s">
        <v>428</v>
      </c>
      <c r="D342" s="40">
        <v>12400</v>
      </c>
      <c r="E342" s="40">
        <v>12400</v>
      </c>
      <c r="F342" s="10" t="s">
        <v>18</v>
      </c>
      <c r="G342" s="27" t="s">
        <v>429</v>
      </c>
      <c r="H342" s="22">
        <v>12400</v>
      </c>
      <c r="I342" s="27" t="s">
        <v>429</v>
      </c>
      <c r="J342" s="22">
        <v>12400</v>
      </c>
      <c r="K342" s="15" t="s">
        <v>20</v>
      </c>
      <c r="L342" s="39" t="s">
        <v>430</v>
      </c>
      <c r="M342" s="36">
        <v>45596</v>
      </c>
      <c r="N342" s="45"/>
      <c r="O342" s="45"/>
    </row>
    <row r="343" spans="1:15" ht="84" x14ac:dyDescent="0.2">
      <c r="A343" s="9">
        <v>337</v>
      </c>
      <c r="B343" s="10" t="s">
        <v>332</v>
      </c>
      <c r="C343" s="11" t="s">
        <v>561</v>
      </c>
      <c r="D343" s="41">
        <v>346500</v>
      </c>
      <c r="E343" s="41">
        <v>346500</v>
      </c>
      <c r="F343" s="10" t="s">
        <v>18</v>
      </c>
      <c r="G343" s="11" t="s">
        <v>352</v>
      </c>
      <c r="H343" s="41">
        <v>346500</v>
      </c>
      <c r="I343" s="11" t="s">
        <v>352</v>
      </c>
      <c r="J343" s="41">
        <v>346500</v>
      </c>
      <c r="K343" s="15" t="s">
        <v>20</v>
      </c>
      <c r="L343" s="9" t="s">
        <v>562</v>
      </c>
      <c r="M343" s="16">
        <v>45596</v>
      </c>
      <c r="N343" s="45"/>
      <c r="O343" s="45"/>
    </row>
    <row r="344" spans="1:15" ht="84" x14ac:dyDescent="0.2">
      <c r="A344" s="9">
        <v>338</v>
      </c>
      <c r="B344" s="10" t="s">
        <v>332</v>
      </c>
      <c r="C344" s="27" t="s">
        <v>563</v>
      </c>
      <c r="D344" s="40">
        <v>20000</v>
      </c>
      <c r="E344" s="40">
        <v>20000</v>
      </c>
      <c r="F344" s="10" t="s">
        <v>18</v>
      </c>
      <c r="G344" s="27" t="s">
        <v>564</v>
      </c>
      <c r="H344" s="40">
        <v>20000</v>
      </c>
      <c r="I344" s="27" t="s">
        <v>564</v>
      </c>
      <c r="J344" s="40">
        <v>20000</v>
      </c>
      <c r="K344" s="15" t="s">
        <v>20</v>
      </c>
      <c r="L344" s="9" t="s">
        <v>565</v>
      </c>
      <c r="M344" s="16">
        <v>45596</v>
      </c>
      <c r="N344" s="45"/>
      <c r="O344" s="45"/>
    </row>
    <row r="345" spans="1:15" ht="84" x14ac:dyDescent="0.2">
      <c r="A345" s="9">
        <v>339</v>
      </c>
      <c r="B345" s="10" t="s">
        <v>55</v>
      </c>
      <c r="C345" s="27" t="s">
        <v>996</v>
      </c>
      <c r="D345" s="35">
        <v>3300</v>
      </c>
      <c r="E345" s="35">
        <f>D345</f>
        <v>3300</v>
      </c>
      <c r="F345" s="10" t="s">
        <v>18</v>
      </c>
      <c r="G345" s="27" t="s">
        <v>163</v>
      </c>
      <c r="H345" s="35">
        <v>3300</v>
      </c>
      <c r="I345" s="11" t="str">
        <f>G345</f>
        <v>ธนวัฒน์ไฟฟ้าแอร์เซอร์วิส</v>
      </c>
      <c r="J345" s="35">
        <v>3300</v>
      </c>
      <c r="K345" s="15" t="s">
        <v>20</v>
      </c>
      <c r="L345" s="23" t="s">
        <v>164</v>
      </c>
      <c r="M345" s="36">
        <v>45596</v>
      </c>
    </row>
    <row r="346" spans="1:15" ht="84" x14ac:dyDescent="0.2">
      <c r="A346" s="9">
        <v>340</v>
      </c>
      <c r="B346" s="10" t="s">
        <v>165</v>
      </c>
      <c r="C346" s="11" t="s">
        <v>269</v>
      </c>
      <c r="D346" s="14">
        <v>3600</v>
      </c>
      <c r="E346" s="14">
        <v>3600</v>
      </c>
      <c r="F346" s="13" t="s">
        <v>18</v>
      </c>
      <c r="G346" s="17" t="s">
        <v>270</v>
      </c>
      <c r="H346" s="14">
        <v>3600</v>
      </c>
      <c r="I346" s="11" t="s">
        <v>270</v>
      </c>
      <c r="J346" s="14">
        <v>3600</v>
      </c>
      <c r="K346" s="15" t="s">
        <v>20</v>
      </c>
      <c r="L346" s="9" t="s">
        <v>271</v>
      </c>
      <c r="M346" s="42">
        <v>45596</v>
      </c>
    </row>
    <row r="347" spans="1:15" ht="84" x14ac:dyDescent="0.2">
      <c r="A347" s="9">
        <v>341</v>
      </c>
      <c r="B347" s="10" t="s">
        <v>165</v>
      </c>
      <c r="C347" s="11" t="s">
        <v>906</v>
      </c>
      <c r="D347" s="14">
        <v>1800</v>
      </c>
      <c r="E347" s="14">
        <v>1800</v>
      </c>
      <c r="F347" s="13" t="s">
        <v>18</v>
      </c>
      <c r="G347" s="17" t="s">
        <v>272</v>
      </c>
      <c r="H347" s="14">
        <v>1800</v>
      </c>
      <c r="I347" s="11" t="s">
        <v>272</v>
      </c>
      <c r="J347" s="14">
        <v>1800</v>
      </c>
      <c r="K347" s="15" t="s">
        <v>20</v>
      </c>
      <c r="L347" s="9" t="s">
        <v>273</v>
      </c>
      <c r="M347" s="42">
        <v>45596</v>
      </c>
    </row>
    <row r="348" spans="1:15" ht="84" x14ac:dyDescent="0.2">
      <c r="A348" s="9">
        <v>342</v>
      </c>
      <c r="B348" s="10" t="s">
        <v>165</v>
      </c>
      <c r="C348" s="11" t="s">
        <v>959</v>
      </c>
      <c r="D348" s="14">
        <v>26400</v>
      </c>
      <c r="E348" s="14">
        <v>26400</v>
      </c>
      <c r="F348" s="13" t="s">
        <v>18</v>
      </c>
      <c r="G348" s="17" t="s">
        <v>238</v>
      </c>
      <c r="H348" s="14">
        <v>26400</v>
      </c>
      <c r="I348" s="11" t="s">
        <v>238</v>
      </c>
      <c r="J348" s="14">
        <v>26400</v>
      </c>
      <c r="K348" s="15" t="s">
        <v>20</v>
      </c>
      <c r="L348" s="9" t="s">
        <v>274</v>
      </c>
      <c r="M348" s="42">
        <v>45596</v>
      </c>
    </row>
    <row r="349" spans="1:15" ht="84" x14ac:dyDescent="0.2">
      <c r="A349" s="9">
        <v>343</v>
      </c>
      <c r="B349" s="10" t="s">
        <v>332</v>
      </c>
      <c r="C349" s="27" t="s">
        <v>460</v>
      </c>
      <c r="D349" s="28">
        <v>15191013.75</v>
      </c>
      <c r="E349" s="28">
        <v>15191013.75</v>
      </c>
      <c r="F349" s="10" t="s">
        <v>449</v>
      </c>
      <c r="G349" s="27" t="s">
        <v>461</v>
      </c>
      <c r="H349" s="22">
        <v>15191013.75</v>
      </c>
      <c r="I349" s="27" t="s">
        <v>461</v>
      </c>
      <c r="J349" s="22">
        <v>15191013.75</v>
      </c>
      <c r="K349" s="15" t="s">
        <v>20</v>
      </c>
      <c r="L349" s="49" t="s">
        <v>462</v>
      </c>
      <c r="M349" s="38">
        <v>45596</v>
      </c>
      <c r="N349" s="45"/>
      <c r="O349" s="45"/>
    </row>
    <row r="350" spans="1:15" ht="84" x14ac:dyDescent="0.2">
      <c r="A350" s="9">
        <v>344</v>
      </c>
      <c r="B350" s="10" t="s">
        <v>332</v>
      </c>
      <c r="C350" s="27" t="s">
        <v>434</v>
      </c>
      <c r="D350" s="28">
        <v>162800</v>
      </c>
      <c r="E350" s="28">
        <v>162800</v>
      </c>
      <c r="F350" s="10" t="s">
        <v>18</v>
      </c>
      <c r="G350" s="27" t="s">
        <v>435</v>
      </c>
      <c r="H350" s="22">
        <v>162800</v>
      </c>
      <c r="I350" s="27" t="s">
        <v>435</v>
      </c>
      <c r="J350" s="22">
        <v>162800</v>
      </c>
      <c r="K350" s="15" t="s">
        <v>20</v>
      </c>
      <c r="L350" s="49" t="s">
        <v>436</v>
      </c>
      <c r="M350" s="36">
        <v>45596</v>
      </c>
      <c r="N350" s="45"/>
      <c r="O350" s="45"/>
    </row>
    <row r="351" spans="1:15" ht="84" x14ac:dyDescent="0.2">
      <c r="A351" s="9">
        <v>345</v>
      </c>
      <c r="B351" s="10" t="s">
        <v>332</v>
      </c>
      <c r="C351" s="27" t="s">
        <v>437</v>
      </c>
      <c r="D351" s="28">
        <v>162800</v>
      </c>
      <c r="E351" s="28">
        <v>162800</v>
      </c>
      <c r="F351" s="10" t="s">
        <v>18</v>
      </c>
      <c r="G351" s="27" t="s">
        <v>438</v>
      </c>
      <c r="H351" s="22">
        <v>162800</v>
      </c>
      <c r="I351" s="27" t="s">
        <v>438</v>
      </c>
      <c r="J351" s="22">
        <v>162800</v>
      </c>
      <c r="K351" s="15" t="s">
        <v>20</v>
      </c>
      <c r="L351" s="49" t="s">
        <v>439</v>
      </c>
      <c r="M351" s="36">
        <v>45596</v>
      </c>
      <c r="N351" s="45"/>
      <c r="O351" s="45"/>
    </row>
    <row r="352" spans="1:15" ht="84" x14ac:dyDescent="0.2">
      <c r="A352" s="9">
        <v>346</v>
      </c>
      <c r="B352" s="10" t="s">
        <v>165</v>
      </c>
      <c r="C352" s="11" t="s">
        <v>275</v>
      </c>
      <c r="D352" s="14">
        <v>84600</v>
      </c>
      <c r="E352" s="14">
        <v>84600</v>
      </c>
      <c r="F352" s="13" t="s">
        <v>18</v>
      </c>
      <c r="G352" s="17" t="s">
        <v>276</v>
      </c>
      <c r="H352" s="14">
        <v>84600</v>
      </c>
      <c r="I352" s="11" t="s">
        <v>276</v>
      </c>
      <c r="J352" s="14">
        <v>84600</v>
      </c>
      <c r="K352" s="15" t="s">
        <v>20</v>
      </c>
      <c r="L352" s="9" t="s">
        <v>277</v>
      </c>
      <c r="M352" s="42">
        <v>45596</v>
      </c>
    </row>
    <row r="353" spans="1:13" ht="84" x14ac:dyDescent="0.2">
      <c r="A353" s="9">
        <v>347</v>
      </c>
      <c r="B353" s="10" t="s">
        <v>165</v>
      </c>
      <c r="C353" s="11" t="s">
        <v>278</v>
      </c>
      <c r="D353" s="14">
        <v>84600</v>
      </c>
      <c r="E353" s="14">
        <v>84600</v>
      </c>
      <c r="F353" s="13" t="s">
        <v>18</v>
      </c>
      <c r="G353" s="17" t="s">
        <v>279</v>
      </c>
      <c r="H353" s="14">
        <v>84600</v>
      </c>
      <c r="I353" s="11" t="s">
        <v>279</v>
      </c>
      <c r="J353" s="14">
        <v>84600</v>
      </c>
      <c r="K353" s="15" t="s">
        <v>20</v>
      </c>
      <c r="L353" s="9" t="s">
        <v>280</v>
      </c>
      <c r="M353" s="42">
        <v>45596</v>
      </c>
    </row>
    <row r="354" spans="1:13" ht="84" x14ac:dyDescent="0.2">
      <c r="A354" s="9">
        <v>348</v>
      </c>
      <c r="B354" s="10" t="s">
        <v>165</v>
      </c>
      <c r="C354" s="11" t="s">
        <v>275</v>
      </c>
      <c r="D354" s="14">
        <v>84600</v>
      </c>
      <c r="E354" s="14">
        <v>84600</v>
      </c>
      <c r="F354" s="13" t="s">
        <v>18</v>
      </c>
      <c r="G354" s="17" t="s">
        <v>281</v>
      </c>
      <c r="H354" s="14">
        <v>84600</v>
      </c>
      <c r="I354" s="11" t="s">
        <v>281</v>
      </c>
      <c r="J354" s="14">
        <v>84600</v>
      </c>
      <c r="K354" s="15" t="s">
        <v>20</v>
      </c>
      <c r="L354" s="9" t="s">
        <v>282</v>
      </c>
      <c r="M354" s="42">
        <v>45596</v>
      </c>
    </row>
    <row r="355" spans="1:13" ht="84" x14ac:dyDescent="0.2">
      <c r="A355" s="9">
        <v>349</v>
      </c>
      <c r="B355" s="10" t="s">
        <v>165</v>
      </c>
      <c r="C355" s="11" t="s">
        <v>283</v>
      </c>
      <c r="D355" s="14">
        <v>84600</v>
      </c>
      <c r="E355" s="14">
        <v>84600</v>
      </c>
      <c r="F355" s="13" t="s">
        <v>18</v>
      </c>
      <c r="G355" s="17" t="s">
        <v>284</v>
      </c>
      <c r="H355" s="14">
        <v>84600</v>
      </c>
      <c r="I355" s="11" t="s">
        <v>284</v>
      </c>
      <c r="J355" s="14">
        <v>84600</v>
      </c>
      <c r="K355" s="15" t="s">
        <v>20</v>
      </c>
      <c r="L355" s="9" t="s">
        <v>285</v>
      </c>
      <c r="M355" s="42">
        <v>45596</v>
      </c>
    </row>
    <row r="356" spans="1:13" ht="84" x14ac:dyDescent="0.2">
      <c r="A356" s="9">
        <v>350</v>
      </c>
      <c r="B356" s="10" t="s">
        <v>165</v>
      </c>
      <c r="C356" s="11" t="s">
        <v>286</v>
      </c>
      <c r="D356" s="14">
        <v>84600</v>
      </c>
      <c r="E356" s="14">
        <v>84600</v>
      </c>
      <c r="F356" s="13" t="s">
        <v>18</v>
      </c>
      <c r="G356" s="17" t="s">
        <v>287</v>
      </c>
      <c r="H356" s="14">
        <v>84600</v>
      </c>
      <c r="I356" s="11" t="s">
        <v>287</v>
      </c>
      <c r="J356" s="14">
        <v>84600</v>
      </c>
      <c r="K356" s="15" t="s">
        <v>20</v>
      </c>
      <c r="L356" s="9" t="s">
        <v>288</v>
      </c>
      <c r="M356" s="42">
        <v>45596</v>
      </c>
    </row>
    <row r="357" spans="1:13" ht="84" x14ac:dyDescent="0.2">
      <c r="A357" s="9">
        <v>351</v>
      </c>
      <c r="B357" s="10" t="s">
        <v>165</v>
      </c>
      <c r="C357" s="11" t="s">
        <v>289</v>
      </c>
      <c r="D357" s="14">
        <v>84600</v>
      </c>
      <c r="E357" s="14">
        <v>84600</v>
      </c>
      <c r="F357" s="13" t="s">
        <v>18</v>
      </c>
      <c r="G357" s="17" t="s">
        <v>290</v>
      </c>
      <c r="H357" s="14">
        <v>84600</v>
      </c>
      <c r="I357" s="11" t="s">
        <v>290</v>
      </c>
      <c r="J357" s="14">
        <v>84600</v>
      </c>
      <c r="K357" s="15" t="s">
        <v>20</v>
      </c>
      <c r="L357" s="9" t="s">
        <v>291</v>
      </c>
      <c r="M357" s="42">
        <v>45596</v>
      </c>
    </row>
    <row r="358" spans="1:13" ht="84" x14ac:dyDescent="0.2">
      <c r="A358" s="9">
        <v>352</v>
      </c>
      <c r="B358" s="10" t="s">
        <v>165</v>
      </c>
      <c r="C358" s="11" t="s">
        <v>292</v>
      </c>
      <c r="D358" s="14">
        <v>97200</v>
      </c>
      <c r="E358" s="14">
        <v>97200</v>
      </c>
      <c r="F358" s="13" t="s">
        <v>18</v>
      </c>
      <c r="G358" s="17" t="s">
        <v>293</v>
      </c>
      <c r="H358" s="14">
        <v>97200</v>
      </c>
      <c r="I358" s="11" t="s">
        <v>293</v>
      </c>
      <c r="J358" s="14">
        <v>97200</v>
      </c>
      <c r="K358" s="15" t="s">
        <v>20</v>
      </c>
      <c r="L358" s="9" t="s">
        <v>294</v>
      </c>
      <c r="M358" s="42">
        <v>45596</v>
      </c>
    </row>
    <row r="359" spans="1:13" ht="84" x14ac:dyDescent="0.2">
      <c r="A359" s="9">
        <v>353</v>
      </c>
      <c r="B359" s="10" t="s">
        <v>165</v>
      </c>
      <c r="C359" s="11" t="s">
        <v>295</v>
      </c>
      <c r="D359" s="14">
        <v>138000</v>
      </c>
      <c r="E359" s="14">
        <v>138000</v>
      </c>
      <c r="F359" s="13" t="s">
        <v>18</v>
      </c>
      <c r="G359" s="17" t="s">
        <v>296</v>
      </c>
      <c r="H359" s="14">
        <v>138000</v>
      </c>
      <c r="I359" s="11" t="s">
        <v>296</v>
      </c>
      <c r="J359" s="14">
        <v>138000</v>
      </c>
      <c r="K359" s="15" t="s">
        <v>20</v>
      </c>
      <c r="L359" s="9" t="s">
        <v>297</v>
      </c>
      <c r="M359" s="42">
        <v>45596</v>
      </c>
    </row>
    <row r="360" spans="1:13" ht="84" x14ac:dyDescent="0.2">
      <c r="A360" s="9">
        <v>354</v>
      </c>
      <c r="B360" s="10" t="s">
        <v>165</v>
      </c>
      <c r="C360" s="11" t="s">
        <v>298</v>
      </c>
      <c r="D360" s="14">
        <v>180000</v>
      </c>
      <c r="E360" s="14">
        <v>180000</v>
      </c>
      <c r="F360" s="13" t="s">
        <v>18</v>
      </c>
      <c r="G360" s="17" t="s">
        <v>299</v>
      </c>
      <c r="H360" s="14">
        <v>180000</v>
      </c>
      <c r="I360" s="11" t="s">
        <v>299</v>
      </c>
      <c r="J360" s="14">
        <v>180000</v>
      </c>
      <c r="K360" s="15" t="s">
        <v>20</v>
      </c>
      <c r="L360" s="9" t="s">
        <v>300</v>
      </c>
      <c r="M360" s="42">
        <v>45596</v>
      </c>
    </row>
    <row r="361" spans="1:13" ht="84" x14ac:dyDescent="0.2">
      <c r="A361" s="9">
        <v>355</v>
      </c>
      <c r="B361" s="10" t="s">
        <v>165</v>
      </c>
      <c r="C361" s="11" t="s">
        <v>275</v>
      </c>
      <c r="D361" s="14">
        <v>84600</v>
      </c>
      <c r="E361" s="14">
        <v>84600</v>
      </c>
      <c r="F361" s="13" t="s">
        <v>18</v>
      </c>
      <c r="G361" s="17" t="s">
        <v>301</v>
      </c>
      <c r="H361" s="14">
        <v>84600</v>
      </c>
      <c r="I361" s="11" t="s">
        <v>301</v>
      </c>
      <c r="J361" s="14">
        <v>84600</v>
      </c>
      <c r="K361" s="15" t="s">
        <v>20</v>
      </c>
      <c r="L361" s="9" t="s">
        <v>302</v>
      </c>
      <c r="M361" s="42">
        <v>45596</v>
      </c>
    </row>
    <row r="362" spans="1:13" ht="84" x14ac:dyDescent="0.2">
      <c r="A362" s="9">
        <v>356</v>
      </c>
      <c r="B362" s="10" t="s">
        <v>165</v>
      </c>
      <c r="C362" s="11" t="s">
        <v>303</v>
      </c>
      <c r="D362" s="14">
        <v>84600</v>
      </c>
      <c r="E362" s="14">
        <v>84600</v>
      </c>
      <c r="F362" s="13" t="s">
        <v>18</v>
      </c>
      <c r="G362" s="17" t="s">
        <v>304</v>
      </c>
      <c r="H362" s="14">
        <v>84600</v>
      </c>
      <c r="I362" s="11" t="s">
        <v>304</v>
      </c>
      <c r="J362" s="14">
        <v>84600</v>
      </c>
      <c r="K362" s="15" t="s">
        <v>20</v>
      </c>
      <c r="L362" s="9" t="s">
        <v>305</v>
      </c>
      <c r="M362" s="42">
        <v>45596</v>
      </c>
    </row>
    <row r="363" spans="1:13" ht="84" x14ac:dyDescent="0.2">
      <c r="A363" s="9">
        <v>357</v>
      </c>
      <c r="B363" s="10" t="s">
        <v>165</v>
      </c>
      <c r="C363" s="11" t="s">
        <v>309</v>
      </c>
      <c r="D363" s="14">
        <v>97200</v>
      </c>
      <c r="E363" s="14">
        <v>97200</v>
      </c>
      <c r="F363" s="13" t="s">
        <v>18</v>
      </c>
      <c r="G363" s="17" t="s">
        <v>310</v>
      </c>
      <c r="H363" s="14">
        <v>97200</v>
      </c>
      <c r="I363" s="11" t="s">
        <v>310</v>
      </c>
      <c r="J363" s="14">
        <v>97200</v>
      </c>
      <c r="K363" s="15" t="s">
        <v>20</v>
      </c>
      <c r="L363" s="9" t="s">
        <v>311</v>
      </c>
      <c r="M363" s="42">
        <v>45596</v>
      </c>
    </row>
    <row r="364" spans="1:13" ht="84" x14ac:dyDescent="0.2">
      <c r="A364" s="9">
        <v>358</v>
      </c>
      <c r="B364" s="10" t="s">
        <v>165</v>
      </c>
      <c r="C364" s="11" t="s">
        <v>306</v>
      </c>
      <c r="D364" s="14">
        <v>108000</v>
      </c>
      <c r="E364" s="14">
        <v>108000</v>
      </c>
      <c r="F364" s="13" t="s">
        <v>18</v>
      </c>
      <c r="G364" s="17" t="s">
        <v>307</v>
      </c>
      <c r="H364" s="14">
        <v>108000</v>
      </c>
      <c r="I364" s="11" t="s">
        <v>307</v>
      </c>
      <c r="J364" s="14">
        <v>108000</v>
      </c>
      <c r="K364" s="15" t="s">
        <v>20</v>
      </c>
      <c r="L364" s="9" t="s">
        <v>308</v>
      </c>
      <c r="M364" s="42">
        <v>45596</v>
      </c>
    </row>
    <row r="365" spans="1:13" ht="84" x14ac:dyDescent="0.2">
      <c r="A365" s="9">
        <v>359</v>
      </c>
      <c r="B365" s="10" t="s">
        <v>165</v>
      </c>
      <c r="C365" s="11" t="s">
        <v>312</v>
      </c>
      <c r="D365" s="14">
        <v>84600</v>
      </c>
      <c r="E365" s="14">
        <v>84600</v>
      </c>
      <c r="F365" s="13" t="s">
        <v>18</v>
      </c>
      <c r="G365" s="17" t="s">
        <v>313</v>
      </c>
      <c r="H365" s="14">
        <v>84600</v>
      </c>
      <c r="I365" s="11" t="s">
        <v>313</v>
      </c>
      <c r="J365" s="14">
        <v>84600</v>
      </c>
      <c r="K365" s="15" t="s">
        <v>20</v>
      </c>
      <c r="L365" s="9" t="s">
        <v>314</v>
      </c>
      <c r="M365" s="42">
        <v>45596</v>
      </c>
    </row>
    <row r="366" spans="1:13" ht="84" x14ac:dyDescent="0.2">
      <c r="A366" s="9">
        <v>360</v>
      </c>
      <c r="B366" s="10" t="s">
        <v>165</v>
      </c>
      <c r="C366" s="11" t="s">
        <v>315</v>
      </c>
      <c r="D366" s="14">
        <v>84600</v>
      </c>
      <c r="E366" s="14">
        <v>84600</v>
      </c>
      <c r="F366" s="13" t="s">
        <v>18</v>
      </c>
      <c r="G366" s="17" t="s">
        <v>316</v>
      </c>
      <c r="H366" s="14">
        <v>84600</v>
      </c>
      <c r="I366" s="11" t="s">
        <v>316</v>
      </c>
      <c r="J366" s="14">
        <v>84600</v>
      </c>
      <c r="K366" s="15" t="s">
        <v>20</v>
      </c>
      <c r="L366" s="9" t="s">
        <v>317</v>
      </c>
      <c r="M366" s="42">
        <v>45596</v>
      </c>
    </row>
    <row r="367" spans="1:13" ht="84" x14ac:dyDescent="0.2">
      <c r="A367" s="9">
        <v>361</v>
      </c>
      <c r="B367" s="10" t="s">
        <v>165</v>
      </c>
      <c r="C367" s="11" t="s">
        <v>318</v>
      </c>
      <c r="D367" s="14">
        <v>36000</v>
      </c>
      <c r="E367" s="14">
        <v>36000</v>
      </c>
      <c r="F367" s="13" t="s">
        <v>18</v>
      </c>
      <c r="G367" s="17" t="s">
        <v>319</v>
      </c>
      <c r="H367" s="14">
        <v>36000</v>
      </c>
      <c r="I367" s="11" t="s">
        <v>319</v>
      </c>
      <c r="J367" s="14">
        <v>36000</v>
      </c>
      <c r="K367" s="15" t="s">
        <v>20</v>
      </c>
      <c r="L367" s="9" t="s">
        <v>320</v>
      </c>
      <c r="M367" s="42">
        <v>45596</v>
      </c>
    </row>
    <row r="368" spans="1:13" ht="84" x14ac:dyDescent="0.2">
      <c r="A368" s="9">
        <v>362</v>
      </c>
      <c r="B368" s="10" t="s">
        <v>165</v>
      </c>
      <c r="C368" s="11" t="s">
        <v>318</v>
      </c>
      <c r="D368" s="14">
        <v>45000</v>
      </c>
      <c r="E368" s="14">
        <v>45000</v>
      </c>
      <c r="F368" s="13" t="s">
        <v>18</v>
      </c>
      <c r="G368" s="17" t="s">
        <v>321</v>
      </c>
      <c r="H368" s="14">
        <v>45000</v>
      </c>
      <c r="I368" s="11" t="s">
        <v>321</v>
      </c>
      <c r="J368" s="14">
        <v>45000</v>
      </c>
      <c r="K368" s="15" t="s">
        <v>20</v>
      </c>
      <c r="L368" s="9" t="s">
        <v>322</v>
      </c>
      <c r="M368" s="42">
        <v>45596</v>
      </c>
    </row>
    <row r="369" spans="1:15" ht="84" x14ac:dyDescent="0.2">
      <c r="A369" s="9">
        <v>363</v>
      </c>
      <c r="B369" s="10" t="s">
        <v>165</v>
      </c>
      <c r="C369" s="11" t="s">
        <v>275</v>
      </c>
      <c r="D369" s="14">
        <v>84600</v>
      </c>
      <c r="E369" s="14">
        <v>84600</v>
      </c>
      <c r="F369" s="13" t="s">
        <v>18</v>
      </c>
      <c r="G369" s="17" t="s">
        <v>323</v>
      </c>
      <c r="H369" s="14">
        <v>84600</v>
      </c>
      <c r="I369" s="11" t="s">
        <v>323</v>
      </c>
      <c r="J369" s="14">
        <v>84600</v>
      </c>
      <c r="K369" s="15" t="s">
        <v>20</v>
      </c>
      <c r="L369" s="9" t="s">
        <v>324</v>
      </c>
      <c r="M369" s="42">
        <v>45596</v>
      </c>
    </row>
    <row r="370" spans="1:15" ht="84" x14ac:dyDescent="0.2">
      <c r="A370" s="9">
        <v>364</v>
      </c>
      <c r="B370" s="10" t="s">
        <v>165</v>
      </c>
      <c r="C370" s="11" t="s">
        <v>275</v>
      </c>
      <c r="D370" s="14">
        <v>84600</v>
      </c>
      <c r="E370" s="14">
        <v>84600</v>
      </c>
      <c r="F370" s="13" t="s">
        <v>18</v>
      </c>
      <c r="G370" s="17" t="s">
        <v>325</v>
      </c>
      <c r="H370" s="14">
        <v>84600</v>
      </c>
      <c r="I370" s="11" t="s">
        <v>325</v>
      </c>
      <c r="J370" s="14">
        <v>84600</v>
      </c>
      <c r="K370" s="15" t="s">
        <v>20</v>
      </c>
      <c r="L370" s="9" t="s">
        <v>326</v>
      </c>
      <c r="M370" s="42">
        <v>45596</v>
      </c>
    </row>
    <row r="371" spans="1:15" ht="84" x14ac:dyDescent="0.2">
      <c r="A371" s="9">
        <v>365</v>
      </c>
      <c r="B371" s="10" t="s">
        <v>165</v>
      </c>
      <c r="C371" s="11" t="s">
        <v>327</v>
      </c>
      <c r="D371" s="14">
        <v>84600</v>
      </c>
      <c r="E371" s="14">
        <v>84600</v>
      </c>
      <c r="F371" s="13" t="s">
        <v>18</v>
      </c>
      <c r="G371" s="17" t="s">
        <v>328</v>
      </c>
      <c r="H371" s="14">
        <v>84600</v>
      </c>
      <c r="I371" s="11" t="s">
        <v>328</v>
      </c>
      <c r="J371" s="14">
        <v>84600</v>
      </c>
      <c r="K371" s="15" t="s">
        <v>20</v>
      </c>
      <c r="L371" s="9" t="s">
        <v>329</v>
      </c>
      <c r="M371" s="42">
        <v>45596</v>
      </c>
    </row>
    <row r="372" spans="1:15" ht="84" x14ac:dyDescent="0.2">
      <c r="A372" s="9">
        <v>366</v>
      </c>
      <c r="B372" s="10" t="s">
        <v>165</v>
      </c>
      <c r="C372" s="24" t="s">
        <v>275</v>
      </c>
      <c r="D372" s="25">
        <v>84600</v>
      </c>
      <c r="E372" s="25">
        <v>84600</v>
      </c>
      <c r="F372" s="13" t="s">
        <v>18</v>
      </c>
      <c r="G372" s="17" t="s">
        <v>330</v>
      </c>
      <c r="H372" s="14">
        <v>84600</v>
      </c>
      <c r="I372" s="11" t="s">
        <v>330</v>
      </c>
      <c r="J372" s="25">
        <v>84600</v>
      </c>
      <c r="K372" s="15" t="s">
        <v>20</v>
      </c>
      <c r="L372" s="9" t="s">
        <v>331</v>
      </c>
      <c r="M372" s="42">
        <v>45596</v>
      </c>
    </row>
    <row r="373" spans="1:15" ht="84" x14ac:dyDescent="0.2">
      <c r="A373" s="9">
        <v>367</v>
      </c>
      <c r="B373" s="10" t="s">
        <v>332</v>
      </c>
      <c r="C373" s="27" t="s">
        <v>502</v>
      </c>
      <c r="D373" s="28">
        <v>12500</v>
      </c>
      <c r="E373" s="28">
        <v>12500</v>
      </c>
      <c r="F373" s="10" t="s">
        <v>18</v>
      </c>
      <c r="G373" s="27" t="s">
        <v>503</v>
      </c>
      <c r="H373" s="22">
        <v>12500</v>
      </c>
      <c r="I373" s="27" t="s">
        <v>503</v>
      </c>
      <c r="J373" s="22">
        <v>12500</v>
      </c>
      <c r="K373" s="15" t="s">
        <v>20</v>
      </c>
      <c r="L373" s="49" t="s">
        <v>504</v>
      </c>
      <c r="M373" s="38">
        <v>45596</v>
      </c>
      <c r="N373" s="45"/>
      <c r="O373" s="45"/>
    </row>
    <row r="374" spans="1:15" hidden="1" x14ac:dyDescent="0.2">
      <c r="A374" s="4"/>
      <c r="B374" s="4"/>
      <c r="F374" s="57"/>
      <c r="G374" s="58"/>
      <c r="H374" s="3"/>
      <c r="I374" s="63"/>
      <c r="J374" s="59">
        <f>SUBTOTAL(109,J7:J373)</f>
        <v>85107379.110000014</v>
      </c>
      <c r="L374" s="57"/>
    </row>
    <row r="375" spans="1:15" x14ac:dyDescent="0.2">
      <c r="A375" s="4"/>
      <c r="B375" s="4"/>
      <c r="F375" s="57"/>
      <c r="G375" s="58"/>
      <c r="H375" s="3"/>
      <c r="I375" s="63"/>
      <c r="J375" s="59"/>
      <c r="L375" s="57"/>
    </row>
    <row r="376" spans="1:15" x14ac:dyDescent="0.2">
      <c r="A376" s="4"/>
      <c r="B376" s="4"/>
      <c r="F376" s="57"/>
      <c r="G376" s="58"/>
      <c r="H376" s="3"/>
      <c r="I376" s="63"/>
      <c r="J376" s="59"/>
      <c r="L376" s="57"/>
    </row>
    <row r="377" spans="1:15" x14ac:dyDescent="0.2">
      <c r="A377" s="4"/>
      <c r="B377" s="4"/>
      <c r="F377" s="57"/>
      <c r="G377" s="58"/>
      <c r="H377" s="3"/>
      <c r="I377" s="63"/>
      <c r="J377" s="59"/>
      <c r="L377" s="57"/>
    </row>
    <row r="378" spans="1:15" x14ac:dyDescent="0.2">
      <c r="A378" s="4"/>
      <c r="B378" s="4"/>
      <c r="F378" s="57"/>
      <c r="G378" s="58"/>
      <c r="H378" s="3"/>
      <c r="I378" s="63"/>
      <c r="J378" s="59"/>
      <c r="L378" s="57"/>
    </row>
    <row r="379" spans="1:15" x14ac:dyDescent="0.2">
      <c r="A379" s="4"/>
      <c r="B379" s="4"/>
      <c r="F379" s="57"/>
      <c r="G379" s="58"/>
      <c r="H379" s="3"/>
      <c r="I379" s="63"/>
      <c r="J379" s="59"/>
      <c r="L379" s="57"/>
    </row>
    <row r="380" spans="1:15" x14ac:dyDescent="0.2">
      <c r="A380" s="4"/>
      <c r="B380" s="4"/>
      <c r="F380" s="57"/>
      <c r="G380" s="58"/>
      <c r="H380" s="3"/>
      <c r="I380" s="63"/>
      <c r="J380" s="59"/>
      <c r="L380" s="57"/>
    </row>
    <row r="381" spans="1:15" x14ac:dyDescent="0.2">
      <c r="A381" s="4"/>
      <c r="B381" s="4"/>
      <c r="F381" s="57"/>
      <c r="G381" s="58"/>
      <c r="H381" s="3"/>
      <c r="I381" s="63"/>
      <c r="J381" s="59"/>
      <c r="L381" s="57"/>
    </row>
    <row r="382" spans="1:15" x14ac:dyDescent="0.2">
      <c r="A382" s="4"/>
      <c r="B382" s="4"/>
      <c r="F382" s="57"/>
      <c r="G382" s="58"/>
      <c r="H382" s="3"/>
      <c r="I382" s="63"/>
      <c r="J382" s="59"/>
      <c r="L382" s="57"/>
    </row>
    <row r="383" spans="1:15" x14ac:dyDescent="0.2">
      <c r="A383" s="4"/>
      <c r="B383" s="4"/>
      <c r="F383" s="57"/>
      <c r="G383" s="58"/>
      <c r="H383" s="3"/>
      <c r="I383" s="63"/>
      <c r="J383" s="59"/>
      <c r="L383" s="57"/>
    </row>
    <row r="384" spans="1:15" x14ac:dyDescent="0.2">
      <c r="A384" s="4"/>
      <c r="B384" s="4"/>
      <c r="F384" s="57"/>
      <c r="G384" s="58"/>
      <c r="H384" s="3"/>
      <c r="I384" s="63"/>
      <c r="J384" s="59"/>
      <c r="L384" s="57"/>
    </row>
    <row r="385" spans="1:12" x14ac:dyDescent="0.2">
      <c r="A385" s="4"/>
      <c r="B385" s="4"/>
      <c r="F385" s="57"/>
      <c r="G385" s="58"/>
      <c r="H385" s="3"/>
      <c r="I385" s="63"/>
      <c r="J385" s="59"/>
      <c r="L385" s="57"/>
    </row>
    <row r="386" spans="1:12" x14ac:dyDescent="0.2">
      <c r="A386" s="4"/>
      <c r="B386" s="4"/>
      <c r="F386" s="57"/>
      <c r="G386" s="58"/>
      <c r="H386" s="3"/>
      <c r="I386" s="63"/>
      <c r="J386" s="59"/>
      <c r="L386" s="57"/>
    </row>
    <row r="387" spans="1:12" x14ac:dyDescent="0.2">
      <c r="A387" s="4"/>
      <c r="B387" s="4"/>
      <c r="F387" s="57"/>
      <c r="G387" s="58"/>
      <c r="H387" s="3"/>
      <c r="I387" s="63"/>
      <c r="J387" s="59"/>
      <c r="L387" s="57"/>
    </row>
    <row r="388" spans="1:12" x14ac:dyDescent="0.2">
      <c r="A388" s="4"/>
      <c r="B388" s="4"/>
      <c r="F388" s="57"/>
      <c r="G388" s="58"/>
      <c r="H388" s="3"/>
      <c r="I388" s="63"/>
      <c r="J388" s="59"/>
      <c r="L388" s="57"/>
    </row>
    <row r="389" spans="1:12" x14ac:dyDescent="0.2">
      <c r="A389" s="4"/>
      <c r="B389" s="4"/>
      <c r="F389" s="57"/>
      <c r="G389" s="58"/>
      <c r="H389" s="3"/>
      <c r="I389" s="63"/>
      <c r="J389" s="59"/>
      <c r="L389" s="57"/>
    </row>
    <row r="390" spans="1:12" x14ac:dyDescent="0.2">
      <c r="A390" s="4"/>
      <c r="B390" s="4"/>
      <c r="F390" s="57"/>
      <c r="G390" s="58"/>
      <c r="H390" s="3"/>
      <c r="I390" s="63"/>
      <c r="J390" s="59"/>
      <c r="L390" s="57"/>
    </row>
    <row r="391" spans="1:12" x14ac:dyDescent="0.2">
      <c r="A391" s="4"/>
      <c r="B391" s="4"/>
      <c r="F391" s="57"/>
      <c r="G391" s="58"/>
      <c r="H391" s="3"/>
      <c r="I391" s="63"/>
      <c r="J391" s="59"/>
      <c r="L391" s="57"/>
    </row>
    <row r="392" spans="1:12" x14ac:dyDescent="0.2">
      <c r="A392" s="4"/>
      <c r="B392" s="4"/>
      <c r="F392" s="57"/>
      <c r="G392" s="58"/>
      <c r="H392" s="3"/>
      <c r="I392" s="63"/>
      <c r="J392" s="59"/>
      <c r="L392" s="57"/>
    </row>
    <row r="393" spans="1:12" x14ac:dyDescent="0.2">
      <c r="A393" s="4"/>
      <c r="B393" s="4"/>
      <c r="F393" s="57"/>
      <c r="G393" s="58"/>
      <c r="H393" s="3"/>
      <c r="I393" s="63"/>
      <c r="J393" s="59"/>
      <c r="L393" s="57"/>
    </row>
    <row r="394" spans="1:12" x14ac:dyDescent="0.2">
      <c r="A394" s="4"/>
      <c r="B394" s="4"/>
      <c r="F394" s="57"/>
      <c r="G394" s="58"/>
      <c r="H394" s="3"/>
      <c r="I394" s="63"/>
      <c r="J394" s="59"/>
      <c r="L394" s="57"/>
    </row>
    <row r="395" spans="1:12" x14ac:dyDescent="0.2">
      <c r="A395" s="4"/>
      <c r="B395" s="4"/>
      <c r="F395" s="57"/>
      <c r="G395" s="58"/>
      <c r="H395" s="3"/>
      <c r="I395" s="63"/>
      <c r="J395" s="59"/>
      <c r="L395" s="57"/>
    </row>
    <row r="396" spans="1:12" x14ac:dyDescent="0.2">
      <c r="A396" s="4"/>
      <c r="B396" s="4"/>
      <c r="F396" s="57"/>
      <c r="G396" s="58"/>
      <c r="H396" s="3"/>
      <c r="I396" s="63"/>
      <c r="J396" s="59"/>
      <c r="L396" s="57"/>
    </row>
    <row r="397" spans="1:12" x14ac:dyDescent="0.2">
      <c r="A397" s="4"/>
      <c r="B397" s="4"/>
      <c r="F397" s="57"/>
      <c r="G397" s="58"/>
      <c r="H397" s="3"/>
      <c r="I397" s="63"/>
      <c r="J397" s="59"/>
      <c r="L397" s="57"/>
    </row>
    <row r="398" spans="1:12" x14ac:dyDescent="0.2">
      <c r="A398" s="4"/>
      <c r="B398" s="4"/>
      <c r="F398" s="57"/>
      <c r="G398" s="58"/>
      <c r="H398" s="3"/>
      <c r="I398" s="63"/>
      <c r="J398" s="59"/>
      <c r="L398" s="57"/>
    </row>
    <row r="399" spans="1:12" x14ac:dyDescent="0.2">
      <c r="A399" s="4"/>
      <c r="B399" s="4"/>
      <c r="F399" s="57"/>
      <c r="G399" s="58"/>
      <c r="H399" s="3"/>
      <c r="I399" s="63"/>
      <c r="J399" s="59"/>
      <c r="L399" s="57"/>
    </row>
    <row r="400" spans="1:12" x14ac:dyDescent="0.2">
      <c r="A400" s="4"/>
      <c r="B400" s="4"/>
      <c r="F400" s="57"/>
      <c r="G400" s="58"/>
      <c r="H400" s="3"/>
      <c r="I400" s="63"/>
      <c r="J400" s="59"/>
      <c r="L400" s="57"/>
    </row>
    <row r="401" spans="1:12" x14ac:dyDescent="0.2">
      <c r="A401" s="4"/>
      <c r="B401" s="4"/>
      <c r="F401" s="57"/>
      <c r="G401" s="58"/>
      <c r="H401" s="3"/>
      <c r="I401" s="63"/>
      <c r="J401" s="59"/>
      <c r="L401" s="57"/>
    </row>
    <row r="402" spans="1:12" x14ac:dyDescent="0.2">
      <c r="A402" s="4"/>
      <c r="B402" s="4"/>
      <c r="F402" s="57"/>
      <c r="G402" s="58"/>
      <c r="H402" s="3"/>
      <c r="I402" s="63"/>
      <c r="J402" s="59"/>
      <c r="L402" s="57"/>
    </row>
    <row r="403" spans="1:12" x14ac:dyDescent="0.2">
      <c r="A403" s="4"/>
      <c r="B403" s="4"/>
      <c r="F403" s="57"/>
      <c r="G403" s="58"/>
      <c r="H403" s="3"/>
      <c r="I403" s="63"/>
      <c r="J403" s="59"/>
      <c r="L403" s="57"/>
    </row>
    <row r="404" spans="1:12" x14ac:dyDescent="0.2">
      <c r="A404" s="4"/>
      <c r="B404" s="4"/>
      <c r="F404" s="57"/>
      <c r="G404" s="58"/>
      <c r="H404" s="3"/>
      <c r="I404" s="63"/>
      <c r="J404" s="59"/>
      <c r="L404" s="57"/>
    </row>
    <row r="405" spans="1:12" x14ac:dyDescent="0.2">
      <c r="A405" s="4"/>
      <c r="B405" s="4"/>
      <c r="F405" s="57"/>
      <c r="G405" s="58"/>
      <c r="H405" s="3"/>
      <c r="I405" s="63"/>
      <c r="J405" s="59"/>
      <c r="L405" s="57"/>
    </row>
    <row r="406" spans="1:12" x14ac:dyDescent="0.2">
      <c r="A406" s="4"/>
      <c r="B406" s="4"/>
      <c r="F406" s="57"/>
      <c r="G406" s="58"/>
      <c r="H406" s="3"/>
      <c r="I406" s="63"/>
      <c r="J406" s="59"/>
      <c r="L406" s="57"/>
    </row>
    <row r="407" spans="1:12" x14ac:dyDescent="0.2">
      <c r="A407" s="4"/>
      <c r="B407" s="4"/>
      <c r="F407" s="57"/>
      <c r="G407" s="58"/>
      <c r="H407" s="3"/>
      <c r="I407" s="63"/>
      <c r="J407" s="59"/>
      <c r="L407" s="57"/>
    </row>
    <row r="408" spans="1:12" x14ac:dyDescent="0.2">
      <c r="A408" s="4"/>
      <c r="B408" s="4"/>
      <c r="F408" s="57"/>
      <c r="G408" s="58"/>
      <c r="H408" s="3"/>
      <c r="I408" s="63"/>
      <c r="J408" s="59"/>
      <c r="L408" s="57"/>
    </row>
    <row r="409" spans="1:12" x14ac:dyDescent="0.2">
      <c r="A409" s="4"/>
      <c r="B409" s="4"/>
      <c r="F409" s="57"/>
      <c r="G409" s="58"/>
      <c r="H409" s="3"/>
      <c r="I409" s="63"/>
      <c r="J409" s="59"/>
      <c r="L409" s="57"/>
    </row>
    <row r="410" spans="1:12" x14ac:dyDescent="0.2">
      <c r="A410" s="4"/>
      <c r="B410" s="4"/>
      <c r="F410" s="57"/>
      <c r="G410" s="58"/>
      <c r="H410" s="3"/>
      <c r="I410" s="63"/>
      <c r="J410" s="59"/>
      <c r="L410" s="57"/>
    </row>
    <row r="411" spans="1:12" x14ac:dyDescent="0.2">
      <c r="A411" s="4"/>
      <c r="B411" s="4"/>
      <c r="F411" s="57"/>
      <c r="G411" s="58"/>
      <c r="H411" s="3"/>
      <c r="I411" s="63"/>
      <c r="J411" s="59"/>
      <c r="L411" s="57"/>
    </row>
    <row r="412" spans="1:12" x14ac:dyDescent="0.2">
      <c r="A412" s="4"/>
      <c r="B412" s="4"/>
      <c r="F412" s="57"/>
      <c r="G412" s="58"/>
      <c r="H412" s="3"/>
      <c r="I412" s="63"/>
      <c r="J412" s="59"/>
      <c r="L412" s="57"/>
    </row>
    <row r="413" spans="1:12" x14ac:dyDescent="0.2">
      <c r="A413" s="4"/>
      <c r="B413" s="4"/>
      <c r="F413" s="57"/>
      <c r="G413" s="58"/>
      <c r="H413" s="3"/>
      <c r="I413" s="63"/>
      <c r="J413" s="59"/>
      <c r="L413" s="57"/>
    </row>
    <row r="414" spans="1:12" x14ac:dyDescent="0.2">
      <c r="A414" s="4"/>
      <c r="B414" s="4"/>
      <c r="F414" s="57"/>
      <c r="G414" s="58"/>
      <c r="H414" s="3"/>
      <c r="I414" s="63"/>
      <c r="J414" s="59"/>
      <c r="L414" s="57"/>
    </row>
    <row r="415" spans="1:12" x14ac:dyDescent="0.2">
      <c r="A415" s="4"/>
      <c r="B415" s="4"/>
      <c r="F415" s="57"/>
      <c r="G415" s="58"/>
      <c r="H415" s="3"/>
      <c r="I415" s="63"/>
      <c r="J415" s="59"/>
      <c r="L415" s="57"/>
    </row>
    <row r="416" spans="1:12" x14ac:dyDescent="0.2">
      <c r="A416" s="4"/>
      <c r="B416" s="4"/>
      <c r="F416" s="57"/>
      <c r="G416" s="58"/>
      <c r="H416" s="3"/>
      <c r="I416" s="63"/>
      <c r="J416" s="59"/>
      <c r="L416" s="57"/>
    </row>
    <row r="417" spans="1:12" x14ac:dyDescent="0.2">
      <c r="A417" s="4"/>
      <c r="B417" s="4"/>
      <c r="F417" s="57"/>
      <c r="G417" s="58"/>
      <c r="H417" s="3"/>
      <c r="I417" s="63"/>
      <c r="J417" s="59"/>
      <c r="L417" s="57"/>
    </row>
    <row r="418" spans="1:12" x14ac:dyDescent="0.2">
      <c r="A418" s="4"/>
      <c r="B418" s="4"/>
      <c r="F418" s="57"/>
      <c r="G418" s="58"/>
      <c r="H418" s="3"/>
      <c r="I418" s="63"/>
      <c r="J418" s="59"/>
      <c r="L418" s="57"/>
    </row>
    <row r="419" spans="1:12" x14ac:dyDescent="0.2">
      <c r="A419" s="4"/>
      <c r="B419" s="4"/>
      <c r="F419" s="57"/>
      <c r="G419" s="58"/>
      <c r="H419" s="3"/>
      <c r="I419" s="63"/>
      <c r="J419" s="59"/>
      <c r="L419" s="57"/>
    </row>
    <row r="420" spans="1:12" x14ac:dyDescent="0.2">
      <c r="A420" s="4"/>
      <c r="B420" s="4"/>
      <c r="F420" s="57"/>
      <c r="G420" s="58"/>
      <c r="H420" s="3"/>
      <c r="I420" s="63"/>
      <c r="J420" s="59"/>
      <c r="L420" s="57"/>
    </row>
    <row r="421" spans="1:12" x14ac:dyDescent="0.2">
      <c r="A421" s="4"/>
      <c r="B421" s="4"/>
      <c r="F421" s="57"/>
      <c r="G421" s="58"/>
      <c r="H421" s="3"/>
      <c r="I421" s="63"/>
      <c r="J421" s="59"/>
      <c r="L421" s="57"/>
    </row>
    <row r="422" spans="1:12" x14ac:dyDescent="0.2">
      <c r="A422" s="4"/>
      <c r="B422" s="4"/>
      <c r="F422" s="57"/>
      <c r="G422" s="58"/>
      <c r="H422" s="3"/>
      <c r="I422" s="63"/>
      <c r="J422" s="59"/>
      <c r="L422" s="57"/>
    </row>
    <row r="423" spans="1:12" x14ac:dyDescent="0.2">
      <c r="A423" s="4"/>
      <c r="B423" s="4"/>
      <c r="F423" s="57"/>
      <c r="G423" s="58"/>
      <c r="H423" s="3"/>
      <c r="I423" s="63"/>
      <c r="J423" s="59"/>
      <c r="L423" s="57"/>
    </row>
    <row r="424" spans="1:12" x14ac:dyDescent="0.2">
      <c r="A424" s="4"/>
      <c r="B424" s="4"/>
      <c r="F424" s="57"/>
      <c r="G424" s="58"/>
      <c r="H424" s="3"/>
      <c r="I424" s="63"/>
      <c r="J424" s="59"/>
      <c r="L424" s="57"/>
    </row>
    <row r="425" spans="1:12" x14ac:dyDescent="0.2">
      <c r="A425" s="4"/>
      <c r="B425" s="4"/>
      <c r="F425" s="57"/>
      <c r="G425" s="58"/>
      <c r="H425" s="3"/>
      <c r="I425" s="63"/>
      <c r="J425" s="59"/>
      <c r="L425" s="57"/>
    </row>
    <row r="426" spans="1:12" x14ac:dyDescent="0.2">
      <c r="A426" s="4"/>
      <c r="B426" s="4"/>
      <c r="F426" s="57"/>
      <c r="G426" s="58"/>
      <c r="H426" s="3"/>
      <c r="I426" s="63"/>
      <c r="J426" s="59"/>
      <c r="L426" s="57"/>
    </row>
    <row r="427" spans="1:12" x14ac:dyDescent="0.2">
      <c r="A427" s="4"/>
      <c r="B427" s="4"/>
      <c r="F427" s="57"/>
      <c r="G427" s="58"/>
      <c r="H427" s="3"/>
      <c r="I427" s="63"/>
      <c r="J427" s="59"/>
      <c r="L427" s="57"/>
    </row>
    <row r="428" spans="1:12" x14ac:dyDescent="0.2">
      <c r="A428" s="4"/>
      <c r="B428" s="4"/>
      <c r="F428" s="57"/>
      <c r="G428" s="58"/>
      <c r="H428" s="3"/>
      <c r="I428" s="63"/>
      <c r="J428" s="59"/>
      <c r="L428" s="57"/>
    </row>
    <row r="429" spans="1:12" x14ac:dyDescent="0.2">
      <c r="A429" s="4"/>
      <c r="B429" s="4"/>
      <c r="F429" s="57"/>
      <c r="G429" s="58"/>
      <c r="H429" s="3"/>
      <c r="I429" s="63"/>
      <c r="J429" s="59"/>
      <c r="L429" s="57"/>
    </row>
    <row r="430" spans="1:12" x14ac:dyDescent="0.2">
      <c r="A430" s="4"/>
      <c r="B430" s="4"/>
      <c r="F430" s="57"/>
      <c r="G430" s="58"/>
      <c r="H430" s="3"/>
      <c r="I430" s="63"/>
      <c r="J430" s="59"/>
      <c r="L430" s="57"/>
    </row>
    <row r="431" spans="1:12" x14ac:dyDescent="0.2">
      <c r="A431" s="4"/>
      <c r="B431" s="4"/>
      <c r="F431" s="57"/>
      <c r="G431" s="58"/>
      <c r="H431" s="3"/>
      <c r="I431" s="63"/>
      <c r="J431" s="59"/>
      <c r="L431" s="57"/>
    </row>
    <row r="432" spans="1:12" x14ac:dyDescent="0.2">
      <c r="A432" s="4"/>
      <c r="B432" s="4"/>
      <c r="F432" s="57"/>
      <c r="G432" s="58"/>
      <c r="H432" s="3"/>
      <c r="I432" s="63"/>
      <c r="J432" s="59"/>
      <c r="L432" s="57"/>
    </row>
    <row r="433" spans="1:12" x14ac:dyDescent="0.2">
      <c r="A433" s="4"/>
      <c r="B433" s="4"/>
      <c r="F433" s="57"/>
      <c r="G433" s="58"/>
      <c r="H433" s="3"/>
      <c r="I433" s="63"/>
      <c r="J433" s="59"/>
      <c r="L433" s="57"/>
    </row>
    <row r="434" spans="1:12" x14ac:dyDescent="0.2">
      <c r="A434" s="4"/>
      <c r="B434" s="4"/>
      <c r="F434" s="57"/>
      <c r="G434" s="58"/>
      <c r="H434" s="3"/>
      <c r="I434" s="63"/>
      <c r="J434" s="59"/>
      <c r="L434" s="57"/>
    </row>
    <row r="435" spans="1:12" x14ac:dyDescent="0.2">
      <c r="A435" s="4"/>
      <c r="B435" s="4"/>
      <c r="F435" s="57"/>
      <c r="G435" s="58"/>
      <c r="H435" s="3"/>
      <c r="I435" s="63"/>
      <c r="J435" s="59"/>
      <c r="L435" s="57"/>
    </row>
    <row r="436" spans="1:12" x14ac:dyDescent="0.2">
      <c r="A436" s="4"/>
      <c r="B436" s="4"/>
      <c r="F436" s="57"/>
      <c r="G436" s="58"/>
      <c r="H436" s="3"/>
      <c r="I436" s="63"/>
      <c r="J436" s="59"/>
      <c r="L436" s="57"/>
    </row>
    <row r="437" spans="1:12" x14ac:dyDescent="0.2">
      <c r="A437" s="4"/>
      <c r="B437" s="4"/>
      <c r="F437" s="57"/>
      <c r="G437" s="58"/>
      <c r="H437" s="3"/>
      <c r="I437" s="63"/>
      <c r="J437" s="59"/>
      <c r="L437" s="57"/>
    </row>
    <row r="438" spans="1:12" x14ac:dyDescent="0.2">
      <c r="A438" s="4"/>
      <c r="B438" s="4"/>
      <c r="F438" s="57"/>
      <c r="G438" s="58"/>
      <c r="H438" s="3"/>
      <c r="I438" s="63"/>
      <c r="J438" s="59"/>
      <c r="L438" s="57"/>
    </row>
    <row r="439" spans="1:12" x14ac:dyDescent="0.2">
      <c r="A439" s="4"/>
      <c r="B439" s="4"/>
      <c r="F439" s="57"/>
      <c r="G439" s="58"/>
      <c r="H439" s="3"/>
      <c r="I439" s="63"/>
      <c r="J439" s="59"/>
      <c r="L439" s="57"/>
    </row>
    <row r="440" spans="1:12" x14ac:dyDescent="0.2">
      <c r="A440" s="4"/>
      <c r="B440" s="4"/>
      <c r="F440" s="57"/>
      <c r="G440" s="58"/>
      <c r="H440" s="3"/>
      <c r="I440" s="63"/>
      <c r="J440" s="59"/>
      <c r="L440" s="57"/>
    </row>
    <row r="441" spans="1:12" x14ac:dyDescent="0.2">
      <c r="A441" s="4"/>
      <c r="B441" s="4"/>
      <c r="F441" s="57"/>
      <c r="G441" s="58"/>
      <c r="H441" s="3"/>
      <c r="I441" s="63"/>
      <c r="J441" s="59"/>
      <c r="L441" s="57"/>
    </row>
    <row r="442" spans="1:12" x14ac:dyDescent="0.2">
      <c r="A442" s="4"/>
      <c r="B442" s="4"/>
      <c r="F442" s="57"/>
      <c r="G442" s="58"/>
      <c r="H442" s="3"/>
      <c r="I442" s="63"/>
      <c r="J442" s="59"/>
      <c r="L442" s="57"/>
    </row>
    <row r="443" spans="1:12" x14ac:dyDescent="0.2">
      <c r="A443" s="4"/>
      <c r="B443" s="4"/>
      <c r="F443" s="57"/>
      <c r="G443" s="58"/>
      <c r="H443" s="3"/>
      <c r="I443" s="63"/>
      <c r="J443" s="59"/>
      <c r="L443" s="57"/>
    </row>
    <row r="444" spans="1:12" x14ac:dyDescent="0.2">
      <c r="A444" s="4"/>
      <c r="B444" s="4"/>
      <c r="F444" s="57"/>
      <c r="G444" s="58"/>
      <c r="H444" s="3"/>
      <c r="I444" s="63"/>
      <c r="J444" s="59"/>
      <c r="L444" s="57"/>
    </row>
    <row r="445" spans="1:12" x14ac:dyDescent="0.2">
      <c r="A445" s="4"/>
      <c r="B445" s="4"/>
      <c r="F445" s="57"/>
      <c r="G445" s="58"/>
      <c r="H445" s="3"/>
      <c r="I445" s="63"/>
      <c r="J445" s="59"/>
      <c r="L445" s="57"/>
    </row>
    <row r="446" spans="1:12" x14ac:dyDescent="0.2">
      <c r="A446" s="4"/>
      <c r="B446" s="4"/>
      <c r="F446" s="57"/>
      <c r="G446" s="58"/>
      <c r="H446" s="3"/>
      <c r="I446" s="63"/>
      <c r="J446" s="59"/>
      <c r="L446" s="57"/>
    </row>
    <row r="447" spans="1:12" x14ac:dyDescent="0.2">
      <c r="A447" s="4"/>
      <c r="B447" s="4"/>
      <c r="F447" s="57"/>
      <c r="G447" s="58"/>
      <c r="H447" s="3"/>
      <c r="I447" s="63"/>
      <c r="J447" s="59"/>
      <c r="L447" s="57"/>
    </row>
    <row r="448" spans="1:12" x14ac:dyDescent="0.2">
      <c r="A448" s="4"/>
      <c r="B448" s="4"/>
      <c r="F448" s="57"/>
      <c r="G448" s="58"/>
      <c r="H448" s="3"/>
      <c r="I448" s="63"/>
      <c r="J448" s="59"/>
      <c r="L448" s="57"/>
    </row>
    <row r="449" spans="1:12" x14ac:dyDescent="0.2">
      <c r="A449" s="4"/>
      <c r="B449" s="4"/>
      <c r="F449" s="57"/>
      <c r="G449" s="58"/>
      <c r="H449" s="3"/>
      <c r="I449" s="63"/>
      <c r="J449" s="59"/>
      <c r="L449" s="57"/>
    </row>
    <row r="450" spans="1:12" x14ac:dyDescent="0.2">
      <c r="A450" s="4"/>
      <c r="B450" s="4"/>
      <c r="F450" s="57"/>
      <c r="G450" s="58"/>
      <c r="H450" s="3"/>
      <c r="I450" s="63"/>
      <c r="J450" s="59"/>
      <c r="L450" s="57"/>
    </row>
    <row r="451" spans="1:12" x14ac:dyDescent="0.2">
      <c r="A451" s="4"/>
      <c r="B451" s="4"/>
      <c r="F451" s="57"/>
      <c r="G451" s="58"/>
      <c r="H451" s="3"/>
      <c r="I451" s="63"/>
      <c r="J451" s="59"/>
      <c r="L451" s="57"/>
    </row>
    <row r="452" spans="1:12" x14ac:dyDescent="0.2">
      <c r="A452" s="4"/>
      <c r="B452" s="4"/>
      <c r="F452" s="57"/>
      <c r="G452" s="58"/>
      <c r="H452" s="3"/>
      <c r="I452" s="63"/>
      <c r="J452" s="59"/>
      <c r="L452" s="57"/>
    </row>
    <row r="453" spans="1:12" x14ac:dyDescent="0.2">
      <c r="A453" s="4"/>
      <c r="B453" s="4"/>
      <c r="F453" s="57"/>
      <c r="G453" s="58"/>
      <c r="H453" s="3"/>
      <c r="I453" s="63"/>
      <c r="J453" s="59"/>
      <c r="L453" s="57"/>
    </row>
    <row r="454" spans="1:12" x14ac:dyDescent="0.2">
      <c r="A454" s="4"/>
      <c r="B454" s="4"/>
      <c r="F454" s="57"/>
      <c r="G454" s="58"/>
      <c r="H454" s="3"/>
      <c r="I454" s="63"/>
      <c r="J454" s="59"/>
      <c r="L454" s="57"/>
    </row>
    <row r="455" spans="1:12" x14ac:dyDescent="0.2">
      <c r="A455" s="4"/>
      <c r="B455" s="4"/>
      <c r="F455" s="57"/>
      <c r="G455" s="58"/>
      <c r="H455" s="3"/>
      <c r="I455" s="63"/>
      <c r="J455" s="59"/>
      <c r="L455" s="57"/>
    </row>
    <row r="456" spans="1:12" x14ac:dyDescent="0.2">
      <c r="A456" s="4"/>
      <c r="B456" s="4"/>
      <c r="F456" s="57"/>
      <c r="G456" s="58"/>
      <c r="H456" s="3"/>
      <c r="I456" s="63"/>
      <c r="J456" s="59"/>
      <c r="L456" s="57"/>
    </row>
    <row r="457" spans="1:12" x14ac:dyDescent="0.2">
      <c r="A457" s="4"/>
      <c r="B457" s="4"/>
      <c r="F457" s="57"/>
      <c r="G457" s="58"/>
      <c r="H457" s="3"/>
      <c r="I457" s="63"/>
      <c r="J457" s="59"/>
      <c r="L457" s="57"/>
    </row>
    <row r="458" spans="1:12" x14ac:dyDescent="0.2">
      <c r="A458" s="4"/>
      <c r="B458" s="4"/>
      <c r="F458" s="57"/>
      <c r="G458" s="58"/>
      <c r="H458" s="3"/>
      <c r="I458" s="63"/>
      <c r="J458" s="59"/>
      <c r="L458" s="57"/>
    </row>
    <row r="459" spans="1:12" x14ac:dyDescent="0.2">
      <c r="A459" s="4"/>
      <c r="B459" s="4"/>
      <c r="F459" s="57"/>
      <c r="G459" s="58"/>
      <c r="H459" s="3"/>
      <c r="I459" s="63"/>
      <c r="J459" s="59"/>
      <c r="L459" s="57"/>
    </row>
    <row r="460" spans="1:12" x14ac:dyDescent="0.2">
      <c r="A460" s="4"/>
      <c r="B460" s="4"/>
      <c r="F460" s="57"/>
      <c r="G460" s="58"/>
      <c r="H460" s="3"/>
      <c r="I460" s="63"/>
      <c r="J460" s="59"/>
      <c r="L460" s="57"/>
    </row>
    <row r="461" spans="1:12" x14ac:dyDescent="0.2">
      <c r="A461" s="4"/>
      <c r="B461" s="4"/>
      <c r="F461" s="57"/>
      <c r="G461" s="58"/>
      <c r="H461" s="3"/>
      <c r="I461" s="63"/>
      <c r="J461" s="59"/>
      <c r="L461" s="57"/>
    </row>
    <row r="462" spans="1:12" x14ac:dyDescent="0.2">
      <c r="A462" s="4"/>
      <c r="B462" s="4"/>
      <c r="F462" s="57"/>
      <c r="G462" s="58"/>
      <c r="H462" s="3"/>
      <c r="I462" s="63"/>
      <c r="J462" s="59"/>
      <c r="L462" s="57"/>
    </row>
    <row r="463" spans="1:12" x14ac:dyDescent="0.2">
      <c r="A463" s="4"/>
      <c r="B463" s="4"/>
      <c r="F463" s="57"/>
      <c r="G463" s="58"/>
      <c r="H463" s="3"/>
      <c r="I463" s="63"/>
      <c r="J463" s="59"/>
      <c r="L463" s="57"/>
    </row>
    <row r="464" spans="1:12" x14ac:dyDescent="0.2">
      <c r="A464" s="4"/>
      <c r="B464" s="4"/>
      <c r="F464" s="57"/>
      <c r="G464" s="58"/>
      <c r="H464" s="3"/>
      <c r="I464" s="63"/>
      <c r="J464" s="59"/>
      <c r="L464" s="57"/>
    </row>
    <row r="465" spans="1:12" x14ac:dyDescent="0.2">
      <c r="A465" s="4"/>
      <c r="B465" s="4"/>
      <c r="F465" s="57"/>
      <c r="G465" s="58"/>
      <c r="H465" s="3"/>
      <c r="I465" s="63"/>
      <c r="J465" s="59"/>
      <c r="L465" s="57"/>
    </row>
    <row r="466" spans="1:12" x14ac:dyDescent="0.2">
      <c r="A466" s="4"/>
      <c r="B466" s="4"/>
      <c r="F466" s="57"/>
      <c r="G466" s="58"/>
      <c r="H466" s="3"/>
      <c r="I466" s="63"/>
      <c r="J466" s="59"/>
      <c r="L466" s="57"/>
    </row>
    <row r="467" spans="1:12" x14ac:dyDescent="0.2">
      <c r="A467" s="4"/>
      <c r="B467" s="4"/>
      <c r="F467" s="57"/>
      <c r="G467" s="58"/>
      <c r="H467" s="3"/>
      <c r="I467" s="63"/>
      <c r="J467" s="59"/>
      <c r="L467" s="57"/>
    </row>
    <row r="468" spans="1:12" x14ac:dyDescent="0.2">
      <c r="A468" s="4"/>
      <c r="B468" s="4"/>
      <c r="F468" s="57"/>
      <c r="G468" s="58"/>
      <c r="H468" s="3"/>
      <c r="I468" s="63"/>
      <c r="J468" s="59"/>
      <c r="L468" s="57"/>
    </row>
    <row r="469" spans="1:12" x14ac:dyDescent="0.2">
      <c r="A469" s="4"/>
      <c r="B469" s="4"/>
      <c r="F469" s="57"/>
      <c r="G469" s="58"/>
      <c r="H469" s="3"/>
      <c r="I469" s="63"/>
      <c r="J469" s="59"/>
      <c r="L469" s="57"/>
    </row>
    <row r="470" spans="1:12" x14ac:dyDescent="0.2">
      <c r="A470" s="4"/>
      <c r="B470" s="4"/>
      <c r="F470" s="57"/>
      <c r="G470" s="58"/>
      <c r="H470" s="3"/>
      <c r="I470" s="63"/>
      <c r="J470" s="59"/>
      <c r="L470" s="57"/>
    </row>
    <row r="471" spans="1:12" x14ac:dyDescent="0.2">
      <c r="A471" s="4"/>
      <c r="B471" s="4"/>
      <c r="F471" s="57"/>
      <c r="G471" s="58"/>
      <c r="H471" s="3"/>
      <c r="I471" s="63"/>
      <c r="J471" s="59"/>
      <c r="L471" s="57"/>
    </row>
    <row r="472" spans="1:12" x14ac:dyDescent="0.2">
      <c r="A472" s="4"/>
      <c r="B472" s="4"/>
      <c r="F472" s="57"/>
      <c r="G472" s="58"/>
      <c r="H472" s="3"/>
      <c r="I472" s="63"/>
      <c r="J472" s="59"/>
      <c r="L472" s="57"/>
    </row>
    <row r="473" spans="1:12" x14ac:dyDescent="0.2">
      <c r="A473" s="4"/>
      <c r="B473" s="4"/>
      <c r="F473" s="57"/>
      <c r="G473" s="58"/>
      <c r="H473" s="3"/>
      <c r="I473" s="63"/>
      <c r="J473" s="59"/>
      <c r="L473" s="57"/>
    </row>
    <row r="474" spans="1:12" x14ac:dyDescent="0.2">
      <c r="A474" s="4"/>
      <c r="B474" s="4"/>
      <c r="F474" s="57"/>
      <c r="G474" s="58"/>
      <c r="H474" s="3"/>
      <c r="I474" s="63"/>
      <c r="J474" s="59"/>
      <c r="L474" s="57"/>
    </row>
    <row r="475" spans="1:12" x14ac:dyDescent="0.2">
      <c r="A475" s="4"/>
      <c r="B475" s="4"/>
      <c r="F475" s="57"/>
      <c r="G475" s="58"/>
      <c r="H475" s="3"/>
      <c r="I475" s="63"/>
      <c r="J475" s="59"/>
      <c r="L475" s="57"/>
    </row>
    <row r="476" spans="1:12" x14ac:dyDescent="0.2">
      <c r="A476" s="4"/>
      <c r="B476" s="4"/>
      <c r="F476" s="57"/>
      <c r="G476" s="58"/>
      <c r="H476" s="3"/>
      <c r="I476" s="63"/>
      <c r="J476" s="59"/>
      <c r="L476" s="57"/>
    </row>
    <row r="477" spans="1:12" x14ac:dyDescent="0.2">
      <c r="A477" s="4"/>
      <c r="B477" s="4"/>
      <c r="F477" s="57"/>
      <c r="G477" s="58"/>
      <c r="H477" s="3"/>
      <c r="I477" s="63"/>
      <c r="J477" s="59"/>
      <c r="L477" s="57"/>
    </row>
    <row r="478" spans="1:12" x14ac:dyDescent="0.2">
      <c r="A478" s="4"/>
      <c r="B478" s="4"/>
      <c r="F478" s="57"/>
      <c r="G478" s="58"/>
      <c r="H478" s="3"/>
      <c r="I478" s="63"/>
      <c r="J478" s="59"/>
      <c r="L478" s="57"/>
    </row>
    <row r="479" spans="1:12" x14ac:dyDescent="0.2">
      <c r="A479" s="4"/>
      <c r="B479" s="4"/>
      <c r="F479" s="57"/>
      <c r="G479" s="58"/>
      <c r="H479" s="3"/>
      <c r="I479" s="63"/>
      <c r="J479" s="59"/>
      <c r="L479" s="57"/>
    </row>
    <row r="480" spans="1:12" x14ac:dyDescent="0.2">
      <c r="A480" s="4"/>
      <c r="B480" s="4"/>
      <c r="F480" s="57"/>
      <c r="G480" s="58"/>
      <c r="H480" s="3"/>
      <c r="I480" s="63"/>
      <c r="J480" s="59"/>
      <c r="L480" s="57"/>
    </row>
    <row r="481" spans="1:12" x14ac:dyDescent="0.2">
      <c r="A481" s="4"/>
      <c r="B481" s="4"/>
      <c r="F481" s="57"/>
      <c r="G481" s="58"/>
      <c r="H481" s="3"/>
      <c r="I481" s="63"/>
      <c r="J481" s="59"/>
      <c r="L481" s="57"/>
    </row>
    <row r="482" spans="1:12" x14ac:dyDescent="0.2">
      <c r="A482" s="4"/>
      <c r="B482" s="4"/>
      <c r="F482" s="57"/>
      <c r="G482" s="58"/>
      <c r="H482" s="3"/>
      <c r="I482" s="63"/>
      <c r="J482" s="59"/>
      <c r="L482" s="57"/>
    </row>
    <row r="483" spans="1:12" x14ac:dyDescent="0.2">
      <c r="A483" s="4"/>
      <c r="B483" s="4"/>
      <c r="F483" s="57"/>
      <c r="G483" s="58"/>
      <c r="H483" s="3"/>
      <c r="I483" s="63"/>
      <c r="J483" s="59"/>
      <c r="L483" s="57"/>
    </row>
    <row r="484" spans="1:12" x14ac:dyDescent="0.2">
      <c r="A484" s="4"/>
      <c r="B484" s="4"/>
      <c r="F484" s="57"/>
      <c r="G484" s="58"/>
      <c r="H484" s="3"/>
      <c r="I484" s="63"/>
      <c r="J484" s="59"/>
      <c r="L484" s="57"/>
    </row>
    <row r="485" spans="1:12" x14ac:dyDescent="0.2">
      <c r="A485" s="4"/>
      <c r="B485" s="4"/>
      <c r="F485" s="57"/>
      <c r="G485" s="58"/>
      <c r="H485" s="3"/>
      <c r="I485" s="63"/>
      <c r="J485" s="59"/>
      <c r="L485" s="57"/>
    </row>
    <row r="486" spans="1:12" x14ac:dyDescent="0.2">
      <c r="A486" s="4"/>
      <c r="B486" s="4"/>
      <c r="F486" s="57"/>
      <c r="G486" s="58"/>
      <c r="H486" s="3"/>
      <c r="I486" s="63"/>
      <c r="J486" s="59"/>
      <c r="L486" s="57"/>
    </row>
    <row r="487" spans="1:12" x14ac:dyDescent="0.2">
      <c r="A487" s="4"/>
      <c r="B487" s="4"/>
      <c r="F487" s="57"/>
      <c r="G487" s="58"/>
      <c r="H487" s="3"/>
      <c r="I487" s="63"/>
      <c r="J487" s="59"/>
      <c r="L487" s="57"/>
    </row>
    <row r="488" spans="1:12" x14ac:dyDescent="0.2">
      <c r="A488" s="4"/>
      <c r="B488" s="4"/>
      <c r="F488" s="57"/>
      <c r="G488" s="58"/>
      <c r="H488" s="3"/>
      <c r="I488" s="63"/>
      <c r="J488" s="59"/>
      <c r="L488" s="57"/>
    </row>
    <row r="489" spans="1:12" x14ac:dyDescent="0.2">
      <c r="A489" s="4"/>
      <c r="B489" s="4"/>
      <c r="F489" s="57"/>
      <c r="G489" s="58"/>
      <c r="H489" s="3"/>
      <c r="I489" s="63"/>
      <c r="J489" s="59"/>
      <c r="L489" s="57"/>
    </row>
    <row r="490" spans="1:12" x14ac:dyDescent="0.2">
      <c r="A490" s="4"/>
      <c r="B490" s="4"/>
      <c r="F490" s="57"/>
      <c r="G490" s="58"/>
      <c r="H490" s="3"/>
      <c r="I490" s="63"/>
      <c r="J490" s="59"/>
      <c r="L490" s="57"/>
    </row>
    <row r="491" spans="1:12" x14ac:dyDescent="0.2">
      <c r="A491" s="4"/>
      <c r="B491" s="4"/>
      <c r="F491" s="57"/>
      <c r="G491" s="58"/>
      <c r="H491" s="3"/>
      <c r="I491" s="63"/>
      <c r="J491" s="59"/>
      <c r="L491" s="57"/>
    </row>
    <row r="492" spans="1:12" x14ac:dyDescent="0.2">
      <c r="A492" s="4"/>
      <c r="B492" s="4"/>
      <c r="F492" s="57"/>
      <c r="G492" s="58"/>
      <c r="H492" s="3"/>
      <c r="I492" s="63"/>
      <c r="J492" s="59"/>
      <c r="L492" s="57"/>
    </row>
    <row r="493" spans="1:12" x14ac:dyDescent="0.2">
      <c r="A493" s="4"/>
      <c r="B493" s="4"/>
      <c r="F493" s="57"/>
      <c r="G493" s="58"/>
      <c r="H493" s="3"/>
      <c r="I493" s="63"/>
      <c r="J493" s="59"/>
      <c r="L493" s="57"/>
    </row>
    <row r="494" spans="1:12" x14ac:dyDescent="0.2">
      <c r="A494" s="4"/>
      <c r="B494" s="4"/>
      <c r="F494" s="57"/>
      <c r="G494" s="58"/>
      <c r="H494" s="3"/>
      <c r="I494" s="63"/>
      <c r="J494" s="59"/>
      <c r="L494" s="57"/>
    </row>
    <row r="495" spans="1:12" x14ac:dyDescent="0.2">
      <c r="A495" s="4"/>
      <c r="B495" s="4"/>
      <c r="F495" s="57"/>
      <c r="G495" s="58"/>
      <c r="H495" s="3"/>
      <c r="I495" s="63"/>
      <c r="J495" s="59"/>
      <c r="L495" s="57"/>
    </row>
    <row r="496" spans="1:12" x14ac:dyDescent="0.2">
      <c r="A496" s="4"/>
      <c r="B496" s="4"/>
      <c r="F496" s="57"/>
      <c r="G496" s="58"/>
      <c r="H496" s="3"/>
      <c r="I496" s="63"/>
      <c r="J496" s="59"/>
      <c r="L496" s="57"/>
    </row>
    <row r="497" spans="1:12" x14ac:dyDescent="0.2">
      <c r="A497" s="4"/>
      <c r="B497" s="4"/>
      <c r="F497" s="57"/>
      <c r="G497" s="58"/>
      <c r="H497" s="3"/>
      <c r="I497" s="63"/>
      <c r="J497" s="59"/>
      <c r="L497" s="57"/>
    </row>
    <row r="498" spans="1:12" x14ac:dyDescent="0.2">
      <c r="A498" s="4"/>
      <c r="B498" s="4"/>
      <c r="F498" s="57"/>
      <c r="G498" s="58"/>
      <c r="H498" s="3"/>
      <c r="I498" s="63"/>
      <c r="J498" s="59"/>
      <c r="L498" s="57"/>
    </row>
    <row r="499" spans="1:12" x14ac:dyDescent="0.2">
      <c r="A499" s="4"/>
      <c r="B499" s="4"/>
      <c r="F499" s="57"/>
      <c r="G499" s="58"/>
      <c r="H499" s="3"/>
      <c r="I499" s="63"/>
      <c r="J499" s="59"/>
      <c r="L499" s="57"/>
    </row>
    <row r="500" spans="1:12" x14ac:dyDescent="0.2">
      <c r="A500" s="4"/>
      <c r="B500" s="4"/>
      <c r="F500" s="57"/>
      <c r="G500" s="58"/>
      <c r="H500" s="3"/>
      <c r="I500" s="63"/>
      <c r="J500" s="59"/>
      <c r="L500" s="57"/>
    </row>
    <row r="501" spans="1:12" x14ac:dyDescent="0.2">
      <c r="A501" s="4"/>
      <c r="B501" s="4"/>
      <c r="F501" s="57"/>
      <c r="G501" s="58"/>
      <c r="H501" s="3"/>
      <c r="I501" s="63"/>
      <c r="J501" s="59"/>
      <c r="L501" s="57"/>
    </row>
    <row r="502" spans="1:12" x14ac:dyDescent="0.2">
      <c r="A502" s="4"/>
      <c r="B502" s="4"/>
      <c r="F502" s="57"/>
      <c r="G502" s="58"/>
      <c r="H502" s="3"/>
      <c r="I502" s="63"/>
      <c r="J502" s="59"/>
      <c r="L502" s="57"/>
    </row>
    <row r="503" spans="1:12" x14ac:dyDescent="0.2">
      <c r="A503" s="4"/>
      <c r="B503" s="4"/>
      <c r="F503" s="57"/>
      <c r="G503" s="58"/>
      <c r="H503" s="3"/>
      <c r="I503" s="63"/>
      <c r="J503" s="59"/>
      <c r="L503" s="57"/>
    </row>
    <row r="504" spans="1:12" x14ac:dyDescent="0.2">
      <c r="A504" s="4"/>
      <c r="B504" s="4"/>
      <c r="F504" s="57"/>
      <c r="G504" s="58"/>
      <c r="H504" s="3"/>
      <c r="I504" s="63"/>
      <c r="J504" s="59"/>
      <c r="L504" s="57"/>
    </row>
    <row r="505" spans="1:12" x14ac:dyDescent="0.2">
      <c r="A505" s="4"/>
      <c r="B505" s="4"/>
      <c r="F505" s="57"/>
      <c r="G505" s="58"/>
      <c r="H505" s="3"/>
      <c r="I505" s="63"/>
      <c r="J505" s="59"/>
      <c r="L505" s="57"/>
    </row>
    <row r="506" spans="1:12" x14ac:dyDescent="0.2">
      <c r="A506" s="4"/>
      <c r="B506" s="4"/>
      <c r="F506" s="57"/>
      <c r="G506" s="58"/>
      <c r="H506" s="3"/>
      <c r="I506" s="63"/>
      <c r="J506" s="59"/>
      <c r="L506" s="57"/>
    </row>
    <row r="507" spans="1:12" x14ac:dyDescent="0.2">
      <c r="A507" s="4"/>
      <c r="B507" s="4"/>
      <c r="F507" s="57"/>
      <c r="G507" s="58"/>
      <c r="H507" s="3"/>
      <c r="I507" s="63"/>
      <c r="J507" s="59"/>
      <c r="L507" s="57"/>
    </row>
    <row r="508" spans="1:12" x14ac:dyDescent="0.2">
      <c r="A508" s="4"/>
      <c r="B508" s="4"/>
      <c r="F508" s="57"/>
      <c r="G508" s="58"/>
      <c r="H508" s="3"/>
      <c r="I508" s="63"/>
      <c r="J508" s="59"/>
      <c r="L508" s="57"/>
    </row>
    <row r="509" spans="1:12" x14ac:dyDescent="0.2">
      <c r="A509" s="4"/>
      <c r="B509" s="4"/>
      <c r="F509" s="57"/>
      <c r="G509" s="58"/>
      <c r="H509" s="3"/>
      <c r="I509" s="63"/>
      <c r="J509" s="59"/>
      <c r="L509" s="57"/>
    </row>
    <row r="510" spans="1:12" x14ac:dyDescent="0.2">
      <c r="A510" s="4"/>
      <c r="B510" s="4"/>
      <c r="F510" s="57"/>
      <c r="G510" s="58"/>
      <c r="H510" s="3"/>
      <c r="I510" s="63"/>
      <c r="J510" s="59"/>
      <c r="L510" s="57"/>
    </row>
    <row r="511" spans="1:12" x14ac:dyDescent="0.2">
      <c r="A511" s="4"/>
      <c r="B511" s="4"/>
      <c r="F511" s="57"/>
      <c r="G511" s="58"/>
      <c r="H511" s="3"/>
      <c r="I511" s="63"/>
      <c r="J511" s="59"/>
      <c r="L511" s="57"/>
    </row>
    <row r="512" spans="1:12" x14ac:dyDescent="0.2">
      <c r="A512" s="4"/>
      <c r="B512" s="4"/>
      <c r="F512" s="57"/>
      <c r="G512" s="58"/>
      <c r="H512" s="3"/>
      <c r="I512" s="63"/>
      <c r="J512" s="59"/>
      <c r="L512" s="57"/>
    </row>
    <row r="513" spans="1:12" x14ac:dyDescent="0.2">
      <c r="A513" s="4"/>
      <c r="B513" s="4"/>
      <c r="F513" s="57"/>
      <c r="G513" s="58"/>
      <c r="H513" s="3"/>
      <c r="I513" s="63"/>
      <c r="J513" s="59"/>
      <c r="L513" s="57"/>
    </row>
    <row r="514" spans="1:12" x14ac:dyDescent="0.2">
      <c r="A514" s="4"/>
      <c r="B514" s="4"/>
      <c r="F514" s="57"/>
      <c r="G514" s="58"/>
      <c r="H514" s="3"/>
      <c r="I514" s="63"/>
      <c r="J514" s="59"/>
      <c r="L514" s="57"/>
    </row>
    <row r="515" spans="1:12" x14ac:dyDescent="0.2">
      <c r="A515" s="4"/>
      <c r="B515" s="4"/>
      <c r="F515" s="57"/>
      <c r="G515" s="58"/>
      <c r="H515" s="3"/>
      <c r="I515" s="63"/>
      <c r="J515" s="59"/>
      <c r="L515" s="57"/>
    </row>
    <row r="516" spans="1:12" x14ac:dyDescent="0.2">
      <c r="A516" s="4"/>
      <c r="B516" s="4"/>
      <c r="F516" s="57"/>
      <c r="G516" s="58"/>
      <c r="H516" s="3"/>
      <c r="I516" s="63"/>
      <c r="J516" s="59"/>
      <c r="L516" s="57"/>
    </row>
    <row r="517" spans="1:12" x14ac:dyDescent="0.2">
      <c r="A517" s="4"/>
      <c r="B517" s="4"/>
      <c r="F517" s="57"/>
      <c r="G517" s="58"/>
      <c r="H517" s="3"/>
      <c r="I517" s="63"/>
      <c r="J517" s="59"/>
      <c r="L517" s="57"/>
    </row>
    <row r="518" spans="1:12" x14ac:dyDescent="0.2">
      <c r="A518" s="4"/>
      <c r="B518" s="4"/>
      <c r="F518" s="57"/>
      <c r="G518" s="58"/>
      <c r="H518" s="3"/>
      <c r="I518" s="63"/>
      <c r="J518" s="59"/>
      <c r="L518" s="57"/>
    </row>
    <row r="519" spans="1:12" x14ac:dyDescent="0.2">
      <c r="A519" s="4"/>
      <c r="B519" s="4"/>
      <c r="F519" s="57"/>
      <c r="G519" s="58"/>
      <c r="H519" s="3"/>
      <c r="I519" s="63"/>
      <c r="J519" s="59"/>
      <c r="L519" s="57"/>
    </row>
    <row r="520" spans="1:12" x14ac:dyDescent="0.2">
      <c r="A520" s="4"/>
      <c r="B520" s="4"/>
      <c r="F520" s="57"/>
      <c r="G520" s="58"/>
      <c r="H520" s="3"/>
      <c r="I520" s="63"/>
      <c r="J520" s="59"/>
      <c r="L520" s="57"/>
    </row>
    <row r="521" spans="1:12" x14ac:dyDescent="0.2">
      <c r="A521" s="4"/>
      <c r="B521" s="4"/>
      <c r="F521" s="57"/>
      <c r="G521" s="58"/>
      <c r="H521" s="3"/>
      <c r="I521" s="63"/>
      <c r="J521" s="59"/>
      <c r="L521" s="57"/>
    </row>
    <row r="522" spans="1:12" x14ac:dyDescent="0.2">
      <c r="A522" s="4"/>
      <c r="B522" s="4"/>
      <c r="F522" s="57"/>
      <c r="G522" s="58"/>
      <c r="H522" s="3"/>
      <c r="I522" s="63"/>
      <c r="J522" s="59"/>
      <c r="L522" s="57"/>
    </row>
    <row r="523" spans="1:12" x14ac:dyDescent="0.2">
      <c r="A523" s="4"/>
      <c r="B523" s="4"/>
      <c r="F523" s="57"/>
      <c r="G523" s="58"/>
      <c r="H523" s="3"/>
      <c r="I523" s="63"/>
      <c r="J523" s="59"/>
      <c r="L523" s="57"/>
    </row>
    <row r="524" spans="1:12" x14ac:dyDescent="0.2">
      <c r="A524" s="4"/>
      <c r="B524" s="4"/>
      <c r="F524" s="57"/>
      <c r="G524" s="58"/>
      <c r="H524" s="3"/>
      <c r="I524" s="63"/>
      <c r="J524" s="59"/>
      <c r="L524" s="57"/>
    </row>
    <row r="525" spans="1:12" x14ac:dyDescent="0.2">
      <c r="A525" s="4"/>
      <c r="B525" s="4"/>
      <c r="F525" s="57"/>
      <c r="G525" s="58"/>
      <c r="H525" s="3"/>
      <c r="I525" s="63"/>
      <c r="J525" s="59"/>
      <c r="L525" s="57"/>
    </row>
    <row r="526" spans="1:12" x14ac:dyDescent="0.2">
      <c r="A526" s="4"/>
      <c r="B526" s="4"/>
      <c r="F526" s="57"/>
      <c r="G526" s="58"/>
      <c r="H526" s="3"/>
      <c r="I526" s="63"/>
      <c r="J526" s="59"/>
      <c r="L526" s="57"/>
    </row>
    <row r="527" spans="1:12" x14ac:dyDescent="0.2">
      <c r="A527" s="4"/>
      <c r="B527" s="4"/>
      <c r="F527" s="57"/>
      <c r="G527" s="58"/>
      <c r="H527" s="3"/>
      <c r="I527" s="63"/>
      <c r="J527" s="59"/>
      <c r="L527" s="57"/>
    </row>
    <row r="528" spans="1:12" x14ac:dyDescent="0.2">
      <c r="A528" s="4"/>
      <c r="B528" s="4"/>
      <c r="F528" s="57"/>
      <c r="G528" s="58"/>
      <c r="H528" s="3"/>
      <c r="I528" s="63"/>
      <c r="J528" s="59"/>
      <c r="L528" s="57"/>
    </row>
  </sheetData>
  <autoFilter ref="A6:O373" xr:uid="{00000000-0009-0000-0000-000001000000}">
    <filterColumn colId="6" showButton="0"/>
    <filterColumn colId="8" showButton="0"/>
    <sortState xmlns:xlrd2="http://schemas.microsoft.com/office/spreadsheetml/2017/richdata2" ref="A8:O373">
      <sortCondition ref="M6:M373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2">
    <dataValidation type="list" allowBlank="1" showErrorMessage="1" sqref="F263:F265 F356:F371 F313 F7:F35 F74:F77 F79:F95 F97:F98 F109:F110 F118 F122 F136:F139 F153 F158:F159 F165:F168 F235:F238 F251 F260 F269:F287 F299 F302 F322:F353" xr:uid="{61916C68-9C2F-4AC9-8A51-2215AC8F425C}">
      <formula1>"เฉพาะเจาะจง, e-bidding"</formula1>
    </dataValidation>
    <dataValidation type="list" allowBlank="1" showErrorMessage="1" sqref="F354:F355" xr:uid="{CE058143-50CD-4D18-8847-C0AE9D5561AE}">
      <formula1>#REF!</formula1>
    </dataValidation>
  </dataValidations>
  <printOptions horizontalCentered="1"/>
  <pageMargins left="3.9370078740157501E-2" right="0.118110236220472" top="0.27559055118110198" bottom="0.27559055118110198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User</cp:lastModifiedBy>
  <cp:lastPrinted>2026-05-23T05:22:14Z</cp:lastPrinted>
  <dcterms:created xsi:type="dcterms:W3CDTF">2026-05-19T05:29:02Z</dcterms:created>
  <dcterms:modified xsi:type="dcterms:W3CDTF">2026-05-23T05:22:21Z</dcterms:modified>
</cp:coreProperties>
</file>